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78D84F91-FD18-4CA7-9029-56C36BDADA40}" xr6:coauthVersionLast="36" xr6:coauthVersionMax="36" xr10:uidLastSave="{00000000-0000-0000-0000-000000000000}"/>
  <bookViews>
    <workbookView xWindow="0" yWindow="0" windowWidth="28800" windowHeight="14100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91029"/>
</workbook>
</file>

<file path=xl/calcChain.xml><?xml version="1.0" encoding="utf-8"?>
<calcChain xmlns="http://schemas.openxmlformats.org/spreadsheetml/2006/main">
  <c r="G88" i="6" l="1"/>
  <c r="G9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E46" i="7" l="1"/>
  <c r="F46" i="7"/>
  <c r="D46" i="7"/>
  <c r="M36" i="7"/>
  <c r="N36" i="7"/>
  <c r="O36" i="7"/>
  <c r="P36" i="7"/>
  <c r="Q36" i="7"/>
  <c r="L36" i="7"/>
  <c r="I29" i="9" l="1"/>
  <c r="J29" i="9"/>
  <c r="K29" i="9"/>
  <c r="L29" i="9"/>
  <c r="M29" i="9"/>
  <c r="H29" i="9"/>
  <c r="C53" i="9"/>
  <c r="D53" i="9"/>
  <c r="B53" i="9"/>
  <c r="D67" i="5" l="1"/>
  <c r="E67" i="5"/>
  <c r="F67" i="5"/>
  <c r="G67" i="5"/>
  <c r="H67" i="5"/>
  <c r="C67" i="5"/>
  <c r="C91" i="6" l="1"/>
  <c r="J59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C31" i="9"/>
  <c r="D31" i="9"/>
  <c r="B31" i="9"/>
  <c r="I35" i="7"/>
  <c r="D62" i="5"/>
  <c r="C62" i="5"/>
  <c r="B37" i="5"/>
  <c r="E31" i="9" l="1"/>
  <c r="F62" i="5" l="1"/>
  <c r="G62" i="5"/>
  <c r="H62" i="5"/>
  <c r="B41" i="6" l="1"/>
  <c r="C23" i="7" l="1"/>
  <c r="D23" i="7"/>
  <c r="E23" i="7"/>
  <c r="F23" i="7"/>
  <c r="G23" i="7"/>
  <c r="H23" i="7"/>
  <c r="I23" i="7"/>
  <c r="B23" i="7"/>
  <c r="C49" i="5" l="1"/>
  <c r="D49" i="5"/>
  <c r="B49" i="5"/>
  <c r="E49" i="5" l="1"/>
  <c r="C26" i="9"/>
  <c r="D26" i="9"/>
  <c r="B26" i="9"/>
  <c r="C19" i="9"/>
  <c r="D19" i="9"/>
  <c r="E19" i="9"/>
  <c r="F19" i="9"/>
  <c r="G19" i="9"/>
  <c r="H19" i="9"/>
  <c r="I19" i="9"/>
  <c r="B19" i="9"/>
  <c r="I69" i="6" l="1"/>
  <c r="J69" i="6"/>
  <c r="H69" i="6"/>
  <c r="C68" i="6"/>
  <c r="D68" i="6"/>
  <c r="B68" i="6"/>
  <c r="H59" i="6"/>
  <c r="I59" i="6"/>
  <c r="C36" i="7"/>
  <c r="D36" i="7"/>
  <c r="B36" i="7"/>
  <c r="C29" i="7"/>
  <c r="D29" i="7"/>
  <c r="B29" i="7"/>
  <c r="B85" i="5"/>
  <c r="C85" i="5"/>
  <c r="D85" i="5"/>
  <c r="E85" i="5"/>
  <c r="F85" i="5"/>
  <c r="C41" i="6"/>
  <c r="D41" i="6"/>
  <c r="E41" i="6"/>
  <c r="F41" i="6"/>
  <c r="G41" i="6"/>
  <c r="H41" i="6"/>
  <c r="I41" i="6"/>
  <c r="J41" i="6"/>
  <c r="K41" i="6"/>
  <c r="E62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84" i="6"/>
  <c r="D59" i="6"/>
  <c r="C59" i="6"/>
  <c r="B59" i="6"/>
  <c r="AA51" i="6"/>
  <c r="Z51" i="6"/>
  <c r="Y51" i="6"/>
  <c r="X51" i="6"/>
  <c r="W51" i="6"/>
  <c r="V51" i="6"/>
  <c r="K27" i="6"/>
  <c r="J27" i="6"/>
  <c r="I27" i="6"/>
  <c r="H27" i="6"/>
  <c r="G27" i="6"/>
  <c r="F27" i="6"/>
  <c r="E27" i="6"/>
  <c r="D27" i="6"/>
  <c r="C27" i="6"/>
  <c r="B27" i="6"/>
  <c r="E36" i="7" l="1"/>
  <c r="K69" i="6"/>
  <c r="E6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Couture</author>
  </authors>
  <commentList>
    <comment ref="B24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<sst xmlns="http://schemas.openxmlformats.org/spreadsheetml/2006/main" count="358" uniqueCount="84">
  <si>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</si>
  <si>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</si>
  <si>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</si>
  <si>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</si>
  <si>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</si>
  <si>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</si>
  <si>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</si>
  <si>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</si>
  <si>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</si>
  <si>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</si>
  <si>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</si>
  <si>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</si>
  <si>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</si>
  <si>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</si>
  <si>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</si>
  <si>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</si>
  <si>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</si>
  <si>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</si>
  <si>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</si>
  <si>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</si>
  <si>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</si>
  <si>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</si>
  <si>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</si>
  <si>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</si>
  <si>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</si>
  <si>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</si>
  <si>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</si>
  <si>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</si>
  <si>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</si>
  <si>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</si>
  <si>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</si>
  <si>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</si>
  <si>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</si>
  <si>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</si>
  <si>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</si>
  <si>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</si>
  <si>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</si>
  <si>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</si>
  <si>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</si>
  <si>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</si>
  <si>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</si>
  <si>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</si>
  <si>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</si>
  <si>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</si>
  <si>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</si>
  <si>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</si>
  <si>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</si>
  <si>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</si>
  <si>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</si>
  <si>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</si>
  <si>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</si>
  <si>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</si>
  <si>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</si>
  <si>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</si>
  <si>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</si>
  <si>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</si>
  <si>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</si>
  <si>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</si>
  <si>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</si>
  <si>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</si>
  <si>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</si>
  <si>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</si>
  <si>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</si>
  <si>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</si>
  <si>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</si>
  <si>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</si>
  <si>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</si>
  <si>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</si>
  <si>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</si>
  <si>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</si>
  <si>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</si>
  <si>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</si>
  <si>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</si>
  <si>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</si>
  <si>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</si>
  <si>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</si>
  <si>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</si>
  <si>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</si>
  <si>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</si>
  <si>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</si>
  <si>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</si>
  <si>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TRAP CLOSED</t>
  </si>
  <si>
    <t>RiverBend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</si>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</sst>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5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0" fontId="0" fillId="2" borderId="15" xfId="0" applyNumberFormat="1" applyFont="1" applyFill="1" applyBorder="1"/>
    <xf numFmtId="164" fontId="0" fillId="2" borderId="15" xfId="0" applyFont="1" applyFill="1" applyBorder="1"/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28" xfId="1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6" fontId="0" fillId="0" borderId="5" xfId="0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164" fontId="0" fillId="0" borderId="1" xfId="1" applyFont="1" applyFill="1" applyBorder="1"/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0" fillId="2" borderId="1" xfId="0" applyFill="1" applyBorder="1"/>
    <xf numFmtId="1" fontId="0" fillId="0" borderId="1" xfId="0" applyNumberFormat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" fontId="0" fillId="0" borderId="1" xfId="0" applyNumberForma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7" borderId="1" xfId="0" applyNumberForma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opLeftCell="A3" workbookViewId="0">
      <selection activeCell="H74" sqref="H74"/>
    </sheetView>
  </sheetViews>
  <sheetFormatPr defaultRowHeight="14.25" x14ac:dyDescent="0.45"/>
  <cols>
    <col min="1" max="1" width="13.73046875" style="116" customWidth="1"/>
    <col min="2" max="2" width="19.1328125" style="116" customWidth="1"/>
    <col min="3" max="3" width="10.59765625" style="116" customWidth="1"/>
    <col min="4" max="4" width="10" style="116" customWidth="1"/>
    <col min="5" max="5" width="14.59765625" style="116" customWidth="1"/>
    <col min="6" max="6" width="8.59765625" style="116" customWidth="1"/>
    <col min="7" max="7" width="10.3984375" style="116" customWidth="1"/>
    <col min="8" max="8" width="8.3984375" style="116" customWidth="1"/>
    <col min="9" max="9" width="10.1328125" style="116" customWidth="1"/>
    <col min="10" max="10" width="10.59765625" style="116" customWidth="1"/>
    <col min="11" max="11" width="9.59765625" style="116" customWidth="1"/>
    <col min="12" max="12" width="9.1328125" style="116"/>
    <col min="13" max="13" width="11.1328125" style="116" customWidth="1"/>
    <col min="14" max="14" width="9.1328125" style="116"/>
    <col min="15" max="15" width="4.265625" style="116" customWidth="1"/>
    <col min="17" max="17" width="12.86328125" customWidth="1"/>
  </cols>
  <sheetData>
    <row r="1" spans="1:18" ht="28.9" thickBot="1" x14ac:dyDescent="0.9">
      <c r="A1" s="446" t="s">
        <v>34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8"/>
    </row>
    <row r="2" spans="1:18" ht="18" x14ac:dyDescent="0.55000000000000004">
      <c r="A2" s="115"/>
    </row>
    <row r="3" spans="1:18" ht="16.149999999999999" thickBot="1" x14ac:dyDescent="0.55000000000000004">
      <c r="A3" s="40" t="s">
        <v>38</v>
      </c>
      <c r="B3" s="236"/>
    </row>
    <row r="4" spans="1:18" ht="14.65" thickBot="1" x14ac:dyDescent="0.5">
      <c r="A4" s="165"/>
      <c r="B4" s="449" t="s">
        <v>16</v>
      </c>
      <c r="C4" s="449"/>
      <c r="D4" s="449"/>
      <c r="E4" s="449" t="s">
        <v>17</v>
      </c>
      <c r="F4" s="449"/>
      <c r="G4" s="449"/>
      <c r="H4" s="403" t="s">
        <v>14</v>
      </c>
      <c r="I4" s="449" t="s">
        <v>15</v>
      </c>
      <c r="J4" s="449"/>
      <c r="K4" s="403" t="s">
        <v>2</v>
      </c>
      <c r="L4" s="403" t="s">
        <v>29</v>
      </c>
      <c r="M4" s="166" t="s">
        <v>1</v>
      </c>
    </row>
    <row r="5" spans="1:18" x14ac:dyDescent="0.45">
      <c r="A5" s="329" t="s">
        <v>0</v>
      </c>
      <c r="B5" s="330" t="s">
        <v>4</v>
      </c>
      <c r="C5" s="331" t="s">
        <v>3</v>
      </c>
      <c r="D5" s="331" t="s">
        <v>5</v>
      </c>
      <c r="E5" s="330" t="s">
        <v>4</v>
      </c>
      <c r="F5" s="331" t="s">
        <v>3</v>
      </c>
      <c r="G5" s="331" t="s">
        <v>5</v>
      </c>
      <c r="H5" s="331"/>
      <c r="I5" s="331" t="s">
        <v>4</v>
      </c>
      <c r="J5" s="331" t="s">
        <v>3</v>
      </c>
      <c r="K5" s="331"/>
      <c r="L5" s="331"/>
      <c r="M5" s="332"/>
    </row>
    <row r="6" spans="1:18" s="155" customFormat="1" x14ac:dyDescent="0.45">
      <c r="A6" s="435">
        <v>43922</v>
      </c>
      <c r="B6" s="237">
        <v>0</v>
      </c>
      <c r="C6" s="237">
        <v>0</v>
      </c>
      <c r="D6" s="237">
        <v>0</v>
      </c>
      <c r="E6" s="237">
        <v>0</v>
      </c>
      <c r="F6" s="237">
        <v>0</v>
      </c>
      <c r="G6" s="237">
        <v>0</v>
      </c>
      <c r="H6" s="237">
        <v>0</v>
      </c>
      <c r="I6" s="237">
        <v>1</v>
      </c>
      <c r="J6" s="237">
        <v>1</v>
      </c>
      <c r="K6" s="237">
        <v>0</v>
      </c>
      <c r="L6" s="237">
        <v>2</v>
      </c>
      <c r="M6" s="237">
        <v>0</v>
      </c>
      <c r="N6" s="116"/>
      <c r="O6" s="116"/>
    </row>
    <row r="7" spans="1:18" s="155" customFormat="1" x14ac:dyDescent="0.45">
      <c r="A7" s="436">
        <v>43924</v>
      </c>
      <c r="B7" s="237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3</v>
      </c>
      <c r="J7" s="237">
        <v>4</v>
      </c>
      <c r="K7" s="237">
        <v>0</v>
      </c>
      <c r="L7" s="237">
        <v>0</v>
      </c>
      <c r="M7" s="237">
        <v>0</v>
      </c>
      <c r="N7" s="116"/>
      <c r="O7" s="116"/>
    </row>
    <row r="8" spans="1:18" s="155" customFormat="1" x14ac:dyDescent="0.45">
      <c r="A8" s="436">
        <v>43926</v>
      </c>
      <c r="B8" s="237">
        <v>0</v>
      </c>
      <c r="C8" s="237">
        <v>0</v>
      </c>
      <c r="D8" s="237">
        <v>0</v>
      </c>
      <c r="E8" s="237">
        <v>0</v>
      </c>
      <c r="F8" s="237">
        <v>0</v>
      </c>
      <c r="G8" s="237">
        <v>0</v>
      </c>
      <c r="H8" s="237">
        <v>0</v>
      </c>
      <c r="I8" s="237">
        <v>5</v>
      </c>
      <c r="J8" s="237">
        <v>8</v>
      </c>
      <c r="K8" s="237">
        <v>0</v>
      </c>
      <c r="L8" s="237">
        <v>0</v>
      </c>
      <c r="M8" s="237">
        <v>0</v>
      </c>
      <c r="N8" s="116"/>
      <c r="O8" s="116"/>
    </row>
    <row r="9" spans="1:18" x14ac:dyDescent="0.45">
      <c r="A9" s="436">
        <v>43927</v>
      </c>
      <c r="B9" s="237">
        <v>0</v>
      </c>
      <c r="C9" s="237">
        <v>0</v>
      </c>
      <c r="D9" s="237">
        <v>0</v>
      </c>
      <c r="E9" s="237">
        <v>0</v>
      </c>
      <c r="F9" s="237">
        <v>0</v>
      </c>
      <c r="G9" s="237">
        <v>0</v>
      </c>
      <c r="H9" s="237">
        <v>0</v>
      </c>
      <c r="I9" s="237">
        <v>5</v>
      </c>
      <c r="J9" s="237">
        <v>2</v>
      </c>
      <c r="K9" s="237">
        <v>0</v>
      </c>
      <c r="L9" s="237">
        <v>0</v>
      </c>
      <c r="M9" s="237">
        <v>0</v>
      </c>
    </row>
    <row r="10" spans="1:18" s="155" customFormat="1" x14ac:dyDescent="0.45">
      <c r="A10" s="436">
        <v>43928</v>
      </c>
      <c r="B10" s="237">
        <v>0</v>
      </c>
      <c r="C10" s="237">
        <v>0</v>
      </c>
      <c r="D10" s="237">
        <v>0</v>
      </c>
      <c r="E10" s="237">
        <v>0</v>
      </c>
      <c r="F10" s="237">
        <v>0</v>
      </c>
      <c r="G10" s="237">
        <v>0</v>
      </c>
      <c r="H10" s="237">
        <v>0</v>
      </c>
      <c r="I10" s="237">
        <v>4</v>
      </c>
      <c r="J10" s="237">
        <v>7</v>
      </c>
      <c r="K10" s="237">
        <v>0</v>
      </c>
      <c r="L10" s="237">
        <v>0</v>
      </c>
      <c r="M10" s="237">
        <v>0</v>
      </c>
      <c r="N10" s="116"/>
      <c r="O10" s="116"/>
    </row>
    <row r="11" spans="1:18" s="155" customFormat="1" x14ac:dyDescent="0.45">
      <c r="A11" s="436">
        <v>43929</v>
      </c>
      <c r="B11" s="237">
        <v>0</v>
      </c>
      <c r="C11" s="237">
        <v>0</v>
      </c>
      <c r="D11" s="237">
        <v>0</v>
      </c>
      <c r="E11" s="237">
        <v>0</v>
      </c>
      <c r="F11" s="237">
        <v>0</v>
      </c>
      <c r="G11" s="237">
        <v>0</v>
      </c>
      <c r="H11" s="237">
        <v>0</v>
      </c>
      <c r="I11" s="237">
        <v>7</v>
      </c>
      <c r="J11" s="237">
        <v>7</v>
      </c>
      <c r="K11" s="237">
        <v>0</v>
      </c>
      <c r="L11" s="237">
        <v>0</v>
      </c>
      <c r="M11" s="237">
        <v>0</v>
      </c>
      <c r="N11" s="116"/>
      <c r="O11" s="116"/>
    </row>
    <row r="12" spans="1:18" s="155" customFormat="1" x14ac:dyDescent="0.45">
      <c r="A12" s="436">
        <v>43930</v>
      </c>
      <c r="B12" s="237">
        <v>0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  <c r="H12" s="237">
        <v>0</v>
      </c>
      <c r="I12" s="237">
        <v>5</v>
      </c>
      <c r="J12" s="237">
        <v>8</v>
      </c>
      <c r="K12" s="237">
        <v>0</v>
      </c>
      <c r="L12" s="237">
        <v>0</v>
      </c>
      <c r="M12" s="237">
        <v>0</v>
      </c>
      <c r="N12" s="116"/>
      <c r="O12" s="116"/>
    </row>
    <row r="13" spans="1:18" s="155" customFormat="1" x14ac:dyDescent="0.45">
      <c r="A13" s="436">
        <v>43931</v>
      </c>
      <c r="B13" s="237">
        <v>0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  <c r="H13" s="237">
        <v>0</v>
      </c>
      <c r="I13" s="237">
        <v>2</v>
      </c>
      <c r="J13" s="237">
        <v>5</v>
      </c>
      <c r="K13" s="237">
        <v>0</v>
      </c>
      <c r="L13" s="237">
        <v>0</v>
      </c>
      <c r="M13" s="237">
        <v>0</v>
      </c>
      <c r="N13" s="116"/>
      <c r="O13" s="116"/>
    </row>
    <row r="14" spans="1:18" s="155" customFormat="1" x14ac:dyDescent="0.45">
      <c r="A14" s="436">
        <v>43934</v>
      </c>
      <c r="B14" s="237">
        <v>0</v>
      </c>
      <c r="C14" s="237">
        <v>0</v>
      </c>
      <c r="D14" s="237">
        <v>0</v>
      </c>
      <c r="E14" s="237">
        <v>0</v>
      </c>
      <c r="F14" s="237">
        <v>0</v>
      </c>
      <c r="G14" s="237">
        <v>0</v>
      </c>
      <c r="H14" s="237">
        <v>0</v>
      </c>
      <c r="I14" s="237">
        <v>3</v>
      </c>
      <c r="J14" s="237">
        <v>9</v>
      </c>
      <c r="K14" s="237">
        <v>0</v>
      </c>
      <c r="L14" s="237">
        <v>0</v>
      </c>
      <c r="M14" s="237">
        <v>0</v>
      </c>
      <c r="N14" s="116"/>
      <c r="O14" s="116"/>
    </row>
    <row r="15" spans="1:18" x14ac:dyDescent="0.45">
      <c r="A15" s="436">
        <v>43935</v>
      </c>
      <c r="B15" s="237">
        <v>0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  <c r="H15" s="237">
        <v>0</v>
      </c>
      <c r="I15" s="237">
        <v>2</v>
      </c>
      <c r="J15" s="237">
        <v>0</v>
      </c>
      <c r="K15" s="237">
        <v>0</v>
      </c>
      <c r="L15" s="237">
        <v>2</v>
      </c>
      <c r="M15" s="237">
        <v>0</v>
      </c>
    </row>
    <row r="16" spans="1:18" x14ac:dyDescent="0.45">
      <c r="A16" s="436">
        <v>43938</v>
      </c>
      <c r="B16" s="237">
        <v>0</v>
      </c>
      <c r="C16" s="237">
        <v>0</v>
      </c>
      <c r="D16" s="237">
        <v>0</v>
      </c>
      <c r="E16" s="237">
        <v>0</v>
      </c>
      <c r="F16" s="237">
        <v>0</v>
      </c>
      <c r="G16" s="237">
        <v>0</v>
      </c>
      <c r="H16" s="237">
        <v>0</v>
      </c>
      <c r="I16" s="237">
        <v>2</v>
      </c>
      <c r="J16" s="237">
        <v>9</v>
      </c>
      <c r="K16" s="237">
        <v>0</v>
      </c>
      <c r="L16" s="237">
        <v>1</v>
      </c>
      <c r="M16" s="237">
        <v>0</v>
      </c>
    </row>
    <row r="17" spans="1:19" s="311" customFormat="1" x14ac:dyDescent="0.45">
      <c r="A17" s="436">
        <v>43941</v>
      </c>
      <c r="B17" s="237">
        <v>0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  <c r="H17" s="237">
        <v>0</v>
      </c>
      <c r="I17" s="237">
        <v>6</v>
      </c>
      <c r="J17" s="237">
        <v>5</v>
      </c>
      <c r="K17" s="237">
        <v>0</v>
      </c>
      <c r="L17" s="237">
        <v>0</v>
      </c>
      <c r="M17" s="237">
        <v>0</v>
      </c>
      <c r="N17" s="116"/>
      <c r="O17" s="116"/>
    </row>
    <row r="18" spans="1:19" s="311" customFormat="1" x14ac:dyDescent="0.45">
      <c r="A18" s="436">
        <v>43943</v>
      </c>
      <c r="B18" s="237">
        <v>0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  <c r="H18" s="237">
        <v>0</v>
      </c>
      <c r="I18" s="237">
        <v>3</v>
      </c>
      <c r="J18" s="237">
        <v>6</v>
      </c>
      <c r="K18" s="237">
        <v>0</v>
      </c>
      <c r="L18" s="237">
        <v>2</v>
      </c>
      <c r="M18" s="237">
        <v>0</v>
      </c>
      <c r="N18" s="116"/>
      <c r="O18" s="116"/>
    </row>
    <row r="19" spans="1:19" s="311" customFormat="1" x14ac:dyDescent="0.45">
      <c r="A19" s="436">
        <v>43948</v>
      </c>
      <c r="B19" s="237">
        <v>0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  <c r="H19" s="237">
        <v>0</v>
      </c>
      <c r="I19" s="237">
        <v>3</v>
      </c>
      <c r="J19" s="237">
        <v>3</v>
      </c>
      <c r="K19" s="237">
        <v>0</v>
      </c>
      <c r="L19" s="237">
        <v>0</v>
      </c>
      <c r="M19" s="237">
        <v>0</v>
      </c>
      <c r="N19" s="116"/>
      <c r="O19" s="116"/>
    </row>
    <row r="20" spans="1:19" s="311" customFormat="1" x14ac:dyDescent="0.45">
      <c r="A20" s="436">
        <v>43951</v>
      </c>
      <c r="B20" s="237">
        <v>0</v>
      </c>
      <c r="C20" s="237">
        <v>0</v>
      </c>
      <c r="D20" s="237">
        <v>0</v>
      </c>
      <c r="E20" s="237">
        <v>0</v>
      </c>
      <c r="F20" s="237">
        <v>0</v>
      </c>
      <c r="G20" s="237">
        <v>0</v>
      </c>
      <c r="H20" s="237">
        <v>0</v>
      </c>
      <c r="I20" s="237">
        <v>7</v>
      </c>
      <c r="J20" s="237">
        <v>12</v>
      </c>
      <c r="K20" s="237">
        <v>0</v>
      </c>
      <c r="L20" s="237">
        <v>3</v>
      </c>
      <c r="M20" s="237">
        <v>0</v>
      </c>
      <c r="N20" s="116"/>
      <c r="O20" s="116"/>
    </row>
    <row r="21" spans="1:19" s="311" customFormat="1" x14ac:dyDescent="0.45">
      <c r="A21" s="437"/>
      <c r="B21" s="347"/>
      <c r="C21" s="347"/>
      <c r="D21" s="347"/>
      <c r="E21" s="347"/>
      <c r="F21" s="347"/>
      <c r="G21" s="347"/>
      <c r="H21" s="347"/>
      <c r="I21" s="434"/>
      <c r="J21" s="434"/>
      <c r="K21" s="347"/>
      <c r="L21" s="237"/>
      <c r="M21" s="347"/>
      <c r="N21" s="116"/>
      <c r="O21" s="116"/>
    </row>
    <row r="22" spans="1:19" ht="14.65" thickBot="1" x14ac:dyDescent="0.5">
      <c r="A22" s="437"/>
      <c r="B22" s="434"/>
      <c r="C22" s="434"/>
      <c r="D22" s="434"/>
      <c r="E22" s="434"/>
      <c r="F22" s="434"/>
      <c r="G22" s="434"/>
      <c r="H22" s="434"/>
      <c r="I22" s="434"/>
      <c r="J22" s="434"/>
      <c r="K22" s="434"/>
      <c r="L22" s="434"/>
      <c r="M22" s="347"/>
      <c r="R22" s="194"/>
      <c r="S22" s="194"/>
    </row>
    <row r="23" spans="1:19" ht="14.65" thickBot="1" x14ac:dyDescent="0.5">
      <c r="A23" s="340" t="s">
        <v>27</v>
      </c>
      <c r="B23" s="341">
        <f t="shared" ref="B23:M23" si="0">SUM(B6:B22)</f>
        <v>0</v>
      </c>
      <c r="C23" s="341">
        <f t="shared" si="0"/>
        <v>0</v>
      </c>
      <c r="D23" s="341">
        <f t="shared" si="0"/>
        <v>0</v>
      </c>
      <c r="E23" s="341">
        <f t="shared" si="0"/>
        <v>0</v>
      </c>
      <c r="F23" s="341">
        <f t="shared" si="0"/>
        <v>0</v>
      </c>
      <c r="G23" s="341">
        <f t="shared" si="0"/>
        <v>0</v>
      </c>
      <c r="H23" s="341">
        <f t="shared" si="0"/>
        <v>0</v>
      </c>
      <c r="I23" s="341">
        <f t="shared" si="0"/>
        <v>58</v>
      </c>
      <c r="J23" s="341">
        <f t="shared" si="0"/>
        <v>86</v>
      </c>
      <c r="K23" s="341">
        <f t="shared" si="0"/>
        <v>0</v>
      </c>
      <c r="L23" s="341">
        <f t="shared" si="0"/>
        <v>10</v>
      </c>
      <c r="M23" s="342">
        <f t="shared" si="0"/>
        <v>0</v>
      </c>
      <c r="R23" s="194"/>
      <c r="S23" s="194"/>
    </row>
    <row r="24" spans="1:19" x14ac:dyDescent="0.45">
      <c r="A24" s="189" t="s">
        <v>54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9</v>
      </c>
      <c r="M24" s="124">
        <v>0</v>
      </c>
      <c r="R24" s="194"/>
      <c r="S24" s="194"/>
    </row>
    <row r="25" spans="1:19" x14ac:dyDescent="0.45">
      <c r="A25" s="156" t="s">
        <v>55</v>
      </c>
      <c r="B25" s="157">
        <v>0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3</v>
      </c>
      <c r="J25" s="157">
        <v>1</v>
      </c>
      <c r="K25" s="157">
        <v>0</v>
      </c>
      <c r="L25" s="157">
        <v>8</v>
      </c>
      <c r="M25" s="158">
        <v>0</v>
      </c>
      <c r="R25" s="194"/>
      <c r="S25" s="194"/>
    </row>
    <row r="26" spans="1:19" x14ac:dyDescent="0.45">
      <c r="A26" s="156" t="s">
        <v>58</v>
      </c>
      <c r="B26" s="157">
        <v>0</v>
      </c>
      <c r="C26" s="157">
        <v>0</v>
      </c>
      <c r="D26" s="157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29</v>
      </c>
      <c r="J26" s="157">
        <v>10</v>
      </c>
      <c r="K26" s="157">
        <v>0</v>
      </c>
      <c r="L26" s="157">
        <v>6</v>
      </c>
      <c r="M26" s="158">
        <v>0</v>
      </c>
      <c r="R26" s="194"/>
      <c r="S26" s="194"/>
    </row>
    <row r="27" spans="1:19" x14ac:dyDescent="0.45">
      <c r="A27" s="156" t="s">
        <v>60</v>
      </c>
      <c r="B27" s="157">
        <v>0</v>
      </c>
      <c r="C27" s="157">
        <v>0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58</v>
      </c>
      <c r="J27" s="157">
        <v>86</v>
      </c>
      <c r="K27" s="157">
        <v>0</v>
      </c>
      <c r="L27" s="157">
        <v>10</v>
      </c>
      <c r="M27" s="158">
        <v>0</v>
      </c>
      <c r="R27" s="194"/>
      <c r="S27" s="194"/>
    </row>
    <row r="28" spans="1:19" x14ac:dyDescent="0.45">
      <c r="A28" s="156" t="s">
        <v>63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</row>
    <row r="29" spans="1:19" x14ac:dyDescent="0.45">
      <c r="A29" s="159" t="s">
        <v>65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1"/>
    </row>
    <row r="30" spans="1:19" x14ac:dyDescent="0.45">
      <c r="A30" s="159" t="s">
        <v>45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</row>
    <row r="31" spans="1:19" x14ac:dyDescent="0.45">
      <c r="A31" s="159" t="s">
        <v>66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1"/>
      <c r="N31" s="133"/>
      <c r="O31" s="133"/>
      <c r="P31" s="81"/>
    </row>
    <row r="32" spans="1:19" x14ac:dyDescent="0.45">
      <c r="A32" s="159" t="s">
        <v>51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1"/>
      <c r="N32" s="133"/>
      <c r="O32" s="133"/>
      <c r="P32" s="81"/>
    </row>
    <row r="33" spans="1:16" x14ac:dyDescent="0.45">
      <c r="A33" s="159" t="s">
        <v>52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1"/>
      <c r="N33" s="133"/>
      <c r="O33" s="133"/>
      <c r="P33" s="81"/>
    </row>
    <row r="34" spans="1:16" x14ac:dyDescent="0.45">
      <c r="A34" s="159" t="s">
        <v>76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1"/>
    </row>
    <row r="35" spans="1:16" s="155" customFormat="1" x14ac:dyDescent="0.45">
      <c r="A35" s="159" t="s">
        <v>77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1"/>
      <c r="N35" s="116"/>
      <c r="O35" s="116"/>
    </row>
    <row r="36" spans="1:16" x14ac:dyDescent="0.45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1"/>
    </row>
    <row r="37" spans="1:16" ht="14.65" thickBot="1" x14ac:dyDescent="0.5">
      <c r="A37" s="162" t="s">
        <v>31</v>
      </c>
      <c r="B37" s="163">
        <f>SUM(B24:B36)</f>
        <v>0</v>
      </c>
      <c r="C37" s="163">
        <f t="shared" ref="C37:L37" si="1">SUM(C24:C36)</f>
        <v>0</v>
      </c>
      <c r="D37" s="163">
        <f t="shared" si="1"/>
        <v>0</v>
      </c>
      <c r="E37" s="163">
        <f t="shared" si="1"/>
        <v>0</v>
      </c>
      <c r="F37" s="163">
        <f t="shared" si="1"/>
        <v>0</v>
      </c>
      <c r="G37" s="163">
        <f t="shared" si="1"/>
        <v>0</v>
      </c>
      <c r="H37" s="163">
        <f t="shared" si="1"/>
        <v>0</v>
      </c>
      <c r="I37" s="163">
        <f t="shared" si="1"/>
        <v>90</v>
      </c>
      <c r="J37" s="163">
        <f t="shared" si="1"/>
        <v>97</v>
      </c>
      <c r="K37" s="163">
        <f t="shared" si="1"/>
        <v>0</v>
      </c>
      <c r="L37" s="163">
        <f t="shared" si="1"/>
        <v>33</v>
      </c>
      <c r="M37" s="164">
        <f>SUM(M23:M35)</f>
        <v>0</v>
      </c>
    </row>
    <row r="38" spans="1:16" x14ac:dyDescent="0.45">
      <c r="F38" s="125"/>
    </row>
    <row r="39" spans="1:16" ht="16.149999999999999" thickBot="1" x14ac:dyDescent="0.55000000000000004">
      <c r="A39" s="40" t="s">
        <v>73</v>
      </c>
    </row>
    <row r="40" spans="1:16" x14ac:dyDescent="0.45">
      <c r="A40" s="450" t="s">
        <v>39</v>
      </c>
      <c r="B40" s="451"/>
      <c r="C40" s="451"/>
      <c r="D40" s="451"/>
      <c r="E40" s="238"/>
      <c r="F40" s="236"/>
      <c r="G40" s="450" t="s">
        <v>40</v>
      </c>
      <c r="H40" s="451"/>
      <c r="I40" s="451"/>
      <c r="J40" s="451"/>
      <c r="K40" s="451"/>
      <c r="L40" s="451"/>
      <c r="M40" s="452"/>
    </row>
    <row r="41" spans="1:16" ht="28.5" x14ac:dyDescent="0.45">
      <c r="A41" s="126" t="s">
        <v>6</v>
      </c>
      <c r="B41" s="118" t="s">
        <v>4</v>
      </c>
      <c r="C41" s="119" t="s">
        <v>3</v>
      </c>
      <c r="D41" s="118" t="s">
        <v>37</v>
      </c>
      <c r="E41" s="240" t="s">
        <v>69</v>
      </c>
      <c r="G41" s="127" t="s">
        <v>0</v>
      </c>
      <c r="H41" s="453" t="s">
        <v>16</v>
      </c>
      <c r="I41" s="453"/>
      <c r="J41" s="453"/>
      <c r="K41" s="453" t="s">
        <v>17</v>
      </c>
      <c r="L41" s="453"/>
      <c r="M41" s="454"/>
    </row>
    <row r="42" spans="1:16" ht="14.65" thickBot="1" x14ac:dyDescent="0.5">
      <c r="A42" s="286"/>
      <c r="B42" s="46"/>
      <c r="C42" s="46"/>
      <c r="D42" s="239"/>
      <c r="E42" s="241"/>
      <c r="G42" s="117"/>
      <c r="H42" s="119" t="s">
        <v>4</v>
      </c>
      <c r="I42" s="119" t="s">
        <v>3</v>
      </c>
      <c r="J42" s="119" t="s">
        <v>5</v>
      </c>
      <c r="K42" s="119" t="s">
        <v>3</v>
      </c>
      <c r="L42" s="119" t="s">
        <v>4</v>
      </c>
      <c r="M42" s="120" t="s">
        <v>5</v>
      </c>
    </row>
    <row r="43" spans="1:16" ht="14.65" thickBot="1" x14ac:dyDescent="0.5">
      <c r="A43" s="128" t="s">
        <v>27</v>
      </c>
      <c r="B43" s="129">
        <f>SUM(B42:B42)</f>
        <v>0</v>
      </c>
      <c r="C43" s="130">
        <f>SUM(C42:C42)</f>
        <v>0</v>
      </c>
      <c r="D43" s="129">
        <f>SUM(D42:D42)</f>
        <v>0</v>
      </c>
      <c r="E43" s="242"/>
      <c r="G43" s="286"/>
      <c r="H43" s="237"/>
      <c r="I43" s="237"/>
      <c r="J43" s="237"/>
      <c r="K43" s="237"/>
      <c r="L43" s="237"/>
      <c r="M43" s="322"/>
    </row>
    <row r="44" spans="1:16" x14ac:dyDescent="0.45">
      <c r="A44" s="131" t="s">
        <v>63</v>
      </c>
      <c r="B44" s="225"/>
      <c r="C44" s="226"/>
      <c r="D44" s="123"/>
      <c r="E44" s="243"/>
      <c r="G44" s="286"/>
      <c r="H44" s="237"/>
      <c r="I44" s="237"/>
      <c r="J44" s="237"/>
      <c r="K44" s="237"/>
      <c r="L44" s="237"/>
      <c r="M44" s="322"/>
    </row>
    <row r="45" spans="1:16" ht="14.65" thickBot="1" x14ac:dyDescent="0.5">
      <c r="A45" s="131" t="s">
        <v>65</v>
      </c>
      <c r="B45" s="225"/>
      <c r="C45" s="226"/>
      <c r="D45" s="123"/>
      <c r="E45" s="243"/>
      <c r="G45" s="339"/>
      <c r="H45" s="347"/>
      <c r="I45" s="347"/>
      <c r="J45" s="347"/>
      <c r="K45" s="347"/>
      <c r="L45" s="347"/>
      <c r="M45" s="348"/>
    </row>
    <row r="46" spans="1:16" ht="14.65" thickBot="1" x14ac:dyDescent="0.5">
      <c r="A46" s="132" t="s">
        <v>45</v>
      </c>
      <c r="B46" s="227"/>
      <c r="C46" s="228"/>
      <c r="D46" s="157"/>
      <c r="E46" s="244"/>
      <c r="G46" s="340" t="s">
        <v>27</v>
      </c>
      <c r="H46" s="341">
        <f t="shared" ref="H46:I46" si="2">SUM(H40:H45)</f>
        <v>0</v>
      </c>
      <c r="I46" s="341">
        <f t="shared" si="2"/>
        <v>0</v>
      </c>
      <c r="J46" s="341">
        <f>SUM(J40:J45)</f>
        <v>0</v>
      </c>
      <c r="K46" s="341">
        <f>SUM(K40:K45)</f>
        <v>0</v>
      </c>
      <c r="L46" s="341">
        <f>SUM(L40:L45)</f>
        <v>0</v>
      </c>
      <c r="M46" s="342">
        <f>SUM(M40:M45)</f>
        <v>0</v>
      </c>
    </row>
    <row r="47" spans="1:16" x14ac:dyDescent="0.45">
      <c r="A47" s="134" t="s">
        <v>52</v>
      </c>
      <c r="B47" s="229"/>
      <c r="C47" s="230"/>
      <c r="D47" s="160"/>
      <c r="E47" s="245"/>
      <c r="G47" s="135"/>
      <c r="H47" s="136"/>
      <c r="I47" s="136"/>
      <c r="J47" s="136"/>
      <c r="K47" s="136"/>
      <c r="L47" s="136"/>
      <c r="M47" s="136"/>
    </row>
    <row r="48" spans="1:16" s="155" customFormat="1" x14ac:dyDescent="0.45">
      <c r="A48" s="134" t="s">
        <v>51</v>
      </c>
      <c r="B48" s="229"/>
      <c r="C48" s="230"/>
      <c r="D48" s="160"/>
      <c r="E48" s="245"/>
      <c r="F48" s="116"/>
      <c r="G48" s="135"/>
      <c r="H48" s="136"/>
      <c r="I48" s="136"/>
      <c r="J48" s="136"/>
      <c r="K48" s="136"/>
      <c r="L48" s="136"/>
      <c r="M48" s="136"/>
      <c r="N48" s="116"/>
      <c r="O48" s="116"/>
    </row>
    <row r="49" spans="1:15" s="155" customFormat="1" ht="14.65" thickBot="1" x14ac:dyDescent="0.5">
      <c r="A49" s="137" t="s">
        <v>31</v>
      </c>
      <c r="B49" s="231">
        <f>SUM(B44:B48)</f>
        <v>0</v>
      </c>
      <c r="C49" s="231">
        <f t="shared" ref="C49:D49" si="3">SUM(C44:C48)</f>
        <v>0</v>
      </c>
      <c r="D49" s="231">
        <f t="shared" si="3"/>
        <v>0</v>
      </c>
      <c r="E49" s="338" t="e">
        <f>(D49)/(B49+C49)</f>
        <v>#DIV/0!</v>
      </c>
      <c r="F49" s="116"/>
      <c r="G49" s="116"/>
      <c r="H49" s="116"/>
      <c r="I49" s="116"/>
      <c r="J49" s="116"/>
      <c r="K49" s="116"/>
      <c r="L49" s="116"/>
      <c r="M49" s="116"/>
      <c r="N49" s="116"/>
      <c r="O49" s="116"/>
    </row>
    <row r="50" spans="1:15" s="155" customFormat="1" x14ac:dyDescent="0.45">
      <c r="A50" s="267" t="s">
        <v>74</v>
      </c>
      <c r="B50" s="268"/>
      <c r="C50" s="268"/>
      <c r="D50" s="268"/>
      <c r="E50" s="269"/>
      <c r="F50" s="116"/>
      <c r="G50" s="116"/>
      <c r="H50" s="116"/>
      <c r="I50" s="116"/>
      <c r="J50" s="116"/>
      <c r="K50" s="116"/>
      <c r="L50" s="116"/>
      <c r="M50" s="116"/>
      <c r="N50" s="116"/>
      <c r="O50" s="116"/>
    </row>
    <row r="51" spans="1:15" s="155" customFormat="1" x14ac:dyDescent="0.45">
      <c r="A51" s="138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</row>
    <row r="52" spans="1:15" ht="16.149999999999999" thickBot="1" x14ac:dyDescent="0.55000000000000004">
      <c r="A52" s="40" t="s">
        <v>19</v>
      </c>
    </row>
    <row r="53" spans="1:15" x14ac:dyDescent="0.45">
      <c r="A53" s="456" t="s">
        <v>32</v>
      </c>
      <c r="B53" s="457"/>
      <c r="C53" s="457"/>
      <c r="D53" s="457"/>
      <c r="E53" s="457"/>
      <c r="F53" s="457"/>
      <c r="G53" s="457"/>
      <c r="H53" s="458"/>
    </row>
    <row r="54" spans="1:15" x14ac:dyDescent="0.45">
      <c r="A54" s="139" t="s">
        <v>0</v>
      </c>
      <c r="B54" s="140" t="s">
        <v>9</v>
      </c>
      <c r="C54" s="438" t="s">
        <v>16</v>
      </c>
      <c r="D54" s="439"/>
      <c r="E54" s="440"/>
      <c r="F54" s="438" t="s">
        <v>17</v>
      </c>
      <c r="G54" s="439"/>
      <c r="H54" s="455"/>
      <c r="N54"/>
      <c r="O54"/>
    </row>
    <row r="55" spans="1:15" ht="15.75" x14ac:dyDescent="0.5">
      <c r="A55" s="73"/>
      <c r="B55" s="119"/>
      <c r="C55" s="119" t="s">
        <v>4</v>
      </c>
      <c r="D55" s="119" t="s">
        <v>3</v>
      </c>
      <c r="E55" s="119" t="s">
        <v>5</v>
      </c>
      <c r="F55" s="141" t="s">
        <v>3</v>
      </c>
      <c r="G55" s="119" t="s">
        <v>4</v>
      </c>
      <c r="H55" s="120" t="s">
        <v>5</v>
      </c>
      <c r="N55"/>
      <c r="O55"/>
    </row>
    <row r="56" spans="1:15" x14ac:dyDescent="0.45">
      <c r="A56" s="333"/>
      <c r="B56" s="327"/>
      <c r="C56" s="326"/>
      <c r="D56" s="326"/>
      <c r="E56" s="326"/>
      <c r="F56" s="246"/>
      <c r="G56" s="246"/>
      <c r="H56" s="247"/>
      <c r="N56"/>
      <c r="O56"/>
    </row>
    <row r="57" spans="1:15" x14ac:dyDescent="0.45">
      <c r="A57" s="333"/>
      <c r="B57" s="327"/>
      <c r="C57" s="326"/>
      <c r="D57" s="326"/>
      <c r="E57" s="326"/>
      <c r="F57" s="246"/>
      <c r="G57" s="246"/>
      <c r="H57" s="247"/>
      <c r="N57"/>
      <c r="O57"/>
    </row>
    <row r="58" spans="1:15" x14ac:dyDescent="0.45">
      <c r="A58" s="319"/>
      <c r="B58" s="327"/>
      <c r="C58" s="326"/>
      <c r="D58" s="326"/>
      <c r="E58" s="326"/>
      <c r="F58" s="142"/>
      <c r="G58" s="142"/>
      <c r="H58" s="143"/>
      <c r="N58"/>
      <c r="O58"/>
    </row>
    <row r="59" spans="1:15" x14ac:dyDescent="0.45">
      <c r="A59" s="319"/>
      <c r="B59" s="327"/>
      <c r="C59" s="326"/>
      <c r="D59" s="326"/>
      <c r="E59" s="326"/>
      <c r="F59" s="142"/>
      <c r="G59" s="142"/>
      <c r="H59" s="143"/>
      <c r="N59"/>
      <c r="O59"/>
    </row>
    <row r="60" spans="1:15" x14ac:dyDescent="0.45">
      <c r="A60" s="319"/>
      <c r="B60" s="327"/>
      <c r="C60" s="326"/>
      <c r="D60" s="326"/>
      <c r="E60" s="326"/>
      <c r="F60" s="142"/>
      <c r="G60" s="142"/>
      <c r="H60" s="143"/>
    </row>
    <row r="61" spans="1:15" ht="14.65" thickBot="1" x14ac:dyDescent="0.5">
      <c r="A61" s="144"/>
      <c r="B61" s="145"/>
      <c r="C61" s="146"/>
      <c r="D61" s="146"/>
      <c r="E61" s="142"/>
      <c r="F61" s="146"/>
      <c r="G61" s="146"/>
      <c r="H61" s="147"/>
      <c r="I61" s="148"/>
      <c r="J61" s="148"/>
    </row>
    <row r="62" spans="1:15" ht="14.65" thickBot="1" x14ac:dyDescent="0.5">
      <c r="A62" s="295" t="s">
        <v>27</v>
      </c>
      <c r="B62" s="296"/>
      <c r="C62" s="297">
        <f>SUM(C56:C61)</f>
        <v>0</v>
      </c>
      <c r="D62" s="297">
        <f>SUM(D56:D61)</f>
        <v>0</v>
      </c>
      <c r="E62" s="297">
        <f t="shared" ref="E62:H62" si="4">SUM(E56:E61)</f>
        <v>0</v>
      </c>
      <c r="F62" s="297">
        <f t="shared" si="4"/>
        <v>0</v>
      </c>
      <c r="G62" s="297">
        <f t="shared" si="4"/>
        <v>0</v>
      </c>
      <c r="H62" s="298">
        <f t="shared" si="4"/>
        <v>0</v>
      </c>
      <c r="I62" s="148"/>
      <c r="J62" s="148"/>
    </row>
    <row r="63" spans="1:15" x14ac:dyDescent="0.45">
      <c r="A63" s="222" t="s">
        <v>65</v>
      </c>
      <c r="B63" s="221"/>
      <c r="C63" s="349"/>
      <c r="D63" s="349"/>
      <c r="E63" s="306">
        <v>0</v>
      </c>
      <c r="F63" s="300"/>
      <c r="G63" s="300"/>
      <c r="H63" s="301"/>
      <c r="I63" s="148"/>
      <c r="J63" s="148"/>
    </row>
    <row r="64" spans="1:15" x14ac:dyDescent="0.45">
      <c r="A64" s="223" t="s">
        <v>45</v>
      </c>
      <c r="B64" s="220"/>
      <c r="C64" s="307"/>
      <c r="D64" s="307"/>
      <c r="E64" s="307"/>
      <c r="F64" s="299"/>
      <c r="G64" s="299"/>
      <c r="H64" s="302"/>
      <c r="I64" s="148"/>
      <c r="J64" s="148"/>
    </row>
    <row r="65" spans="1:15" x14ac:dyDescent="0.45">
      <c r="A65" s="223" t="s">
        <v>68</v>
      </c>
      <c r="B65" s="220"/>
      <c r="C65" s="299"/>
      <c r="D65" s="299"/>
      <c r="E65" s="299"/>
      <c r="F65" s="299"/>
      <c r="G65" s="299"/>
      <c r="H65" s="302"/>
      <c r="I65" s="148"/>
      <c r="J65" s="148"/>
    </row>
    <row r="66" spans="1:15" s="155" customFormat="1" ht="14.65" thickBot="1" x14ac:dyDescent="0.5">
      <c r="A66" s="224" t="s">
        <v>51</v>
      </c>
      <c r="B66" s="303"/>
      <c r="C66" s="350"/>
      <c r="D66" s="350"/>
      <c r="E66" s="304"/>
      <c r="F66" s="304"/>
      <c r="G66" s="304"/>
      <c r="H66" s="305"/>
      <c r="I66" s="148"/>
      <c r="J66" s="148"/>
      <c r="K66" s="116"/>
      <c r="L66" s="116"/>
      <c r="M66" s="116"/>
      <c r="N66" s="116"/>
      <c r="O66" s="116"/>
    </row>
    <row r="67" spans="1:15" s="155" customFormat="1" ht="14.65" thickBot="1" x14ac:dyDescent="0.5">
      <c r="A67" s="343" t="s">
        <v>31</v>
      </c>
      <c r="B67" s="344"/>
      <c r="C67" s="345">
        <f>SUM(C63:C66)</f>
        <v>0</v>
      </c>
      <c r="D67" s="345">
        <f t="shared" ref="D67:H67" si="5">SUM(D63:D66)</f>
        <v>0</v>
      </c>
      <c r="E67" s="345">
        <f t="shared" si="5"/>
        <v>0</v>
      </c>
      <c r="F67" s="345">
        <f t="shared" si="5"/>
        <v>0</v>
      </c>
      <c r="G67" s="345">
        <f t="shared" si="5"/>
        <v>0</v>
      </c>
      <c r="H67" s="346">
        <f t="shared" si="5"/>
        <v>0</v>
      </c>
      <c r="I67" s="116"/>
      <c r="J67" s="116"/>
      <c r="K67" s="116"/>
      <c r="L67" s="116"/>
      <c r="M67" s="116"/>
      <c r="N67" s="116"/>
      <c r="O67" s="116"/>
    </row>
    <row r="68" spans="1:15" s="155" customFormat="1" x14ac:dyDescent="0.45">
      <c r="A68" s="149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</row>
    <row r="69" spans="1:15" s="155" customFormat="1" ht="14.65" thickBot="1" x14ac:dyDescent="0.5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/>
      <c r="N69" s="116"/>
      <c r="O69" s="116"/>
    </row>
    <row r="70" spans="1:15" x14ac:dyDescent="0.45">
      <c r="A70" s="441" t="s">
        <v>33</v>
      </c>
      <c r="B70" s="442"/>
      <c r="C70" s="442"/>
      <c r="D70" s="442"/>
      <c r="E70" s="442"/>
      <c r="F70" s="443"/>
      <c r="G70" s="150"/>
      <c r="M70"/>
    </row>
    <row r="71" spans="1:15" ht="14.65" thickBot="1" x14ac:dyDescent="0.5">
      <c r="A71" s="151"/>
      <c r="B71" s="438" t="s">
        <v>17</v>
      </c>
      <c r="C71" s="439"/>
      <c r="D71" s="439"/>
      <c r="E71" s="444" t="s">
        <v>15</v>
      </c>
      <c r="F71" s="445"/>
      <c r="G71" s="150"/>
      <c r="M71"/>
    </row>
    <row r="72" spans="1:15" ht="14.65" thickBot="1" x14ac:dyDescent="0.5">
      <c r="A72" s="203" t="s">
        <v>27</v>
      </c>
      <c r="B72" s="204"/>
      <c r="C72" s="204"/>
      <c r="D72" s="204"/>
      <c r="E72" s="204"/>
      <c r="F72" s="205"/>
      <c r="M72"/>
    </row>
    <row r="73" spans="1:15" ht="15" customHeight="1" x14ac:dyDescent="0.45">
      <c r="A73" s="152" t="s">
        <v>57</v>
      </c>
      <c r="B73" s="121">
        <v>0</v>
      </c>
      <c r="C73" s="121">
        <v>0</v>
      </c>
      <c r="D73" s="121">
        <v>0</v>
      </c>
      <c r="E73" s="121">
        <v>0</v>
      </c>
      <c r="F73" s="122">
        <v>0</v>
      </c>
    </row>
    <row r="74" spans="1:15" x14ac:dyDescent="0.45">
      <c r="A74" s="153" t="s">
        <v>55</v>
      </c>
      <c r="B74" s="157">
        <v>0</v>
      </c>
      <c r="C74" s="157">
        <v>0</v>
      </c>
      <c r="D74" s="157">
        <v>0</v>
      </c>
      <c r="E74" s="157">
        <v>3</v>
      </c>
      <c r="F74" s="158">
        <v>1</v>
      </c>
    </row>
    <row r="75" spans="1:15" x14ac:dyDescent="0.45">
      <c r="A75" s="153" t="s">
        <v>58</v>
      </c>
      <c r="B75" s="157">
        <v>0</v>
      </c>
      <c r="C75" s="157">
        <v>0</v>
      </c>
      <c r="D75" s="157">
        <v>0</v>
      </c>
      <c r="E75" s="157">
        <v>29</v>
      </c>
      <c r="F75" s="158">
        <v>10</v>
      </c>
    </row>
    <row r="76" spans="1:15" x14ac:dyDescent="0.45">
      <c r="A76" s="153" t="s">
        <v>60</v>
      </c>
      <c r="B76" s="157">
        <v>0</v>
      </c>
      <c r="C76" s="157">
        <v>0</v>
      </c>
      <c r="D76" s="157">
        <v>0</v>
      </c>
      <c r="E76" s="157">
        <v>58</v>
      </c>
      <c r="F76" s="158">
        <v>86</v>
      </c>
    </row>
    <row r="77" spans="1:15" x14ac:dyDescent="0.45">
      <c r="A77" s="153" t="s">
        <v>63</v>
      </c>
      <c r="B77" s="157"/>
      <c r="C77" s="157"/>
      <c r="D77" s="157"/>
      <c r="E77" s="157"/>
      <c r="F77" s="158"/>
    </row>
    <row r="78" spans="1:15" x14ac:dyDescent="0.45">
      <c r="A78" s="153" t="s">
        <v>65</v>
      </c>
      <c r="B78" s="157"/>
      <c r="C78" s="157"/>
      <c r="D78" s="157"/>
      <c r="E78" s="157"/>
      <c r="F78" s="158"/>
    </row>
    <row r="79" spans="1:15" x14ac:dyDescent="0.45">
      <c r="A79" s="153" t="s">
        <v>45</v>
      </c>
      <c r="B79" s="157"/>
      <c r="C79" s="157"/>
      <c r="D79" s="157"/>
      <c r="E79" s="157"/>
      <c r="F79" s="158"/>
    </row>
    <row r="80" spans="1:15" x14ac:dyDescent="0.45">
      <c r="A80" s="153" t="s">
        <v>67</v>
      </c>
      <c r="B80" s="157"/>
      <c r="C80" s="157"/>
      <c r="D80" s="157"/>
      <c r="E80" s="157"/>
      <c r="F80" s="158"/>
    </row>
    <row r="81" spans="1:11" x14ac:dyDescent="0.45">
      <c r="A81" s="153" t="s">
        <v>70</v>
      </c>
      <c r="B81" s="157"/>
      <c r="C81" s="157"/>
      <c r="D81" s="157"/>
      <c r="E81" s="157"/>
      <c r="F81" s="158"/>
    </row>
    <row r="82" spans="1:11" x14ac:dyDescent="0.45">
      <c r="A82" s="153" t="s">
        <v>75</v>
      </c>
      <c r="B82" s="157"/>
      <c r="C82" s="157"/>
      <c r="D82" s="157"/>
      <c r="E82" s="157"/>
      <c r="F82" s="158"/>
    </row>
    <row r="83" spans="1:11" x14ac:dyDescent="0.45">
      <c r="A83" s="153" t="s">
        <v>78</v>
      </c>
      <c r="B83" s="157"/>
      <c r="C83" s="157"/>
      <c r="D83" s="157"/>
      <c r="E83" s="157"/>
      <c r="F83" s="158"/>
    </row>
    <row r="84" spans="1:11" ht="14.65" thickBot="1" x14ac:dyDescent="0.5">
      <c r="A84" s="287" t="s">
        <v>79</v>
      </c>
      <c r="B84" s="160"/>
      <c r="C84" s="160"/>
      <c r="D84" s="160"/>
      <c r="E84" s="160"/>
      <c r="F84" s="161"/>
    </row>
    <row r="85" spans="1:11" ht="14.65" thickBot="1" x14ac:dyDescent="0.5">
      <c r="A85" s="288" t="s">
        <v>31</v>
      </c>
      <c r="B85" s="289">
        <f t="shared" ref="B85:E85" si="6">SUM(B73:B84)</f>
        <v>0</v>
      </c>
      <c r="C85" s="289">
        <f t="shared" si="6"/>
        <v>0</v>
      </c>
      <c r="D85" s="289">
        <f t="shared" si="6"/>
        <v>0</v>
      </c>
      <c r="E85" s="289">
        <f t="shared" si="6"/>
        <v>90</v>
      </c>
      <c r="F85" s="290">
        <f>SUM(F73:F84)</f>
        <v>97</v>
      </c>
    </row>
    <row r="89" spans="1:11" x14ac:dyDescent="0.45">
      <c r="K89" s="154"/>
    </row>
  </sheetData>
  <mergeCells count="14">
    <mergeCell ref="C54:E54"/>
    <mergeCell ref="A70:F70"/>
    <mergeCell ref="B71:D71"/>
    <mergeCell ref="E71:F71"/>
    <mergeCell ref="A1:R1"/>
    <mergeCell ref="B4:D4"/>
    <mergeCell ref="E4:G4"/>
    <mergeCell ref="I4:J4"/>
    <mergeCell ref="A40:D40"/>
    <mergeCell ref="G40:M40"/>
    <mergeCell ref="H41:J41"/>
    <mergeCell ref="K41:M41"/>
    <mergeCell ref="F54:H54"/>
    <mergeCell ref="A53:H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5"/>
  <sheetViews>
    <sheetView tabSelected="1" topLeftCell="A63" workbookViewId="0">
      <selection activeCell="I83" sqref="I83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70" t="s">
        <v>35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</row>
    <row r="2" spans="1:27" ht="18" x14ac:dyDescent="0.55000000000000004">
      <c r="A2" s="1"/>
    </row>
    <row r="3" spans="1:27" ht="16.149999999999999" thickBot="1" x14ac:dyDescent="0.55000000000000004">
      <c r="A3" s="40" t="s">
        <v>20</v>
      </c>
      <c r="L3" s="16"/>
      <c r="M3" s="16"/>
      <c r="N3" s="16"/>
      <c r="O3" s="16"/>
      <c r="P3" s="16"/>
    </row>
    <row r="4" spans="1:27" x14ac:dyDescent="0.45">
      <c r="A4" s="407" t="s">
        <v>0</v>
      </c>
      <c r="B4" s="472" t="s">
        <v>16</v>
      </c>
      <c r="C4" s="472"/>
      <c r="D4" s="472"/>
      <c r="E4" s="472" t="s">
        <v>17</v>
      </c>
      <c r="F4" s="472"/>
      <c r="G4" s="472"/>
      <c r="H4" s="408" t="s">
        <v>14</v>
      </c>
      <c r="I4" s="472" t="s">
        <v>15</v>
      </c>
      <c r="J4" s="472"/>
      <c r="K4" s="406" t="s">
        <v>1</v>
      </c>
      <c r="L4" s="16"/>
      <c r="M4" s="16"/>
      <c r="N4" s="16"/>
      <c r="O4" s="16"/>
      <c r="P4" s="16"/>
    </row>
    <row r="5" spans="1:27" x14ac:dyDescent="0.45">
      <c r="A5" s="417"/>
      <c r="B5" s="416" t="s">
        <v>3</v>
      </c>
      <c r="C5" s="416" t="s">
        <v>4</v>
      </c>
      <c r="D5" s="416" t="s">
        <v>5</v>
      </c>
      <c r="E5" s="416" t="s">
        <v>3</v>
      </c>
      <c r="F5" s="416" t="s">
        <v>4</v>
      </c>
      <c r="G5" s="416" t="s">
        <v>5</v>
      </c>
      <c r="H5" s="416"/>
      <c r="I5" s="416" t="s">
        <v>3</v>
      </c>
      <c r="J5" s="416" t="s">
        <v>4</v>
      </c>
      <c r="K5" s="415"/>
      <c r="L5" s="16"/>
      <c r="M5" s="16"/>
      <c r="N5" s="16"/>
      <c r="O5" s="16"/>
      <c r="P5" s="16"/>
    </row>
    <row r="6" spans="1:27" ht="15" customHeight="1" x14ac:dyDescent="0.45">
      <c r="A6" s="497">
        <v>43924</v>
      </c>
      <c r="B6" s="374">
        <v>0</v>
      </c>
      <c r="C6" s="374">
        <v>0</v>
      </c>
      <c r="D6" s="374">
        <v>0</v>
      </c>
      <c r="E6" s="374">
        <v>0</v>
      </c>
      <c r="F6" s="374">
        <v>0</v>
      </c>
      <c r="G6" s="374">
        <v>0</v>
      </c>
      <c r="H6" s="509">
        <v>0</v>
      </c>
      <c r="I6" s="499">
        <v>5</v>
      </c>
      <c r="J6" s="499">
        <v>7</v>
      </c>
      <c r="K6" s="77">
        <v>0</v>
      </c>
      <c r="L6" s="311"/>
      <c r="M6" s="311"/>
      <c r="N6" s="311"/>
      <c r="O6" s="311"/>
      <c r="P6" s="311"/>
      <c r="Q6" s="311"/>
    </row>
    <row r="7" spans="1:27" x14ac:dyDescent="0.45">
      <c r="A7" s="495">
        <v>43928</v>
      </c>
      <c r="B7" s="425">
        <v>0</v>
      </c>
      <c r="C7" s="425">
        <v>0</v>
      </c>
      <c r="D7" s="425">
        <v>0</v>
      </c>
      <c r="E7" s="425">
        <v>0</v>
      </c>
      <c r="F7" s="425">
        <v>0</v>
      </c>
      <c r="G7" s="425">
        <v>0</v>
      </c>
      <c r="H7" s="502">
        <v>0</v>
      </c>
      <c r="I7" s="498">
        <v>5</v>
      </c>
      <c r="J7" s="498">
        <v>4</v>
      </c>
      <c r="K7" s="419">
        <v>0</v>
      </c>
      <c r="L7" s="311"/>
      <c r="M7" s="311"/>
      <c r="N7" s="311"/>
      <c r="O7" s="311"/>
      <c r="P7" s="311"/>
      <c r="Q7" s="311"/>
    </row>
    <row r="8" spans="1:27" x14ac:dyDescent="0.45">
      <c r="A8" s="496">
        <v>43931</v>
      </c>
      <c r="B8" s="427">
        <v>0</v>
      </c>
      <c r="C8" s="427">
        <v>0</v>
      </c>
      <c r="D8" s="427">
        <v>0</v>
      </c>
      <c r="E8" s="427">
        <v>0</v>
      </c>
      <c r="F8" s="427">
        <v>0</v>
      </c>
      <c r="G8" s="427">
        <v>0</v>
      </c>
      <c r="H8" s="523">
        <v>0</v>
      </c>
      <c r="I8" s="500">
        <v>2</v>
      </c>
      <c r="J8" s="500">
        <v>1</v>
      </c>
      <c r="K8" s="383">
        <v>0</v>
      </c>
    </row>
    <row r="9" spans="1:27" s="155" customFormat="1" x14ac:dyDescent="0.45">
      <c r="A9" s="495">
        <v>43935</v>
      </c>
      <c r="B9" s="425">
        <v>0</v>
      </c>
      <c r="C9" s="425">
        <v>0</v>
      </c>
      <c r="D9" s="425">
        <v>0</v>
      </c>
      <c r="E9" s="425">
        <v>0</v>
      </c>
      <c r="F9" s="425">
        <v>0</v>
      </c>
      <c r="G9" s="425">
        <v>0</v>
      </c>
      <c r="H9" s="502">
        <v>2</v>
      </c>
      <c r="I9" s="498">
        <v>4</v>
      </c>
      <c r="J9" s="498">
        <v>1</v>
      </c>
      <c r="K9" s="419">
        <v>0</v>
      </c>
    </row>
    <row r="10" spans="1:27" s="155" customFormat="1" x14ac:dyDescent="0.45">
      <c r="A10" s="495">
        <v>43938</v>
      </c>
      <c r="B10" s="425">
        <v>0</v>
      </c>
      <c r="C10" s="425">
        <v>0</v>
      </c>
      <c r="D10" s="425">
        <v>0</v>
      </c>
      <c r="E10" s="425">
        <v>0</v>
      </c>
      <c r="F10" s="425">
        <v>0</v>
      </c>
      <c r="G10" s="425">
        <v>0</v>
      </c>
      <c r="H10" s="502">
        <v>1</v>
      </c>
      <c r="I10" s="498">
        <v>10</v>
      </c>
      <c r="J10" s="498">
        <v>3</v>
      </c>
      <c r="K10" s="419">
        <v>0</v>
      </c>
    </row>
    <row r="11" spans="1:27" s="155" customFormat="1" x14ac:dyDescent="0.45">
      <c r="A11" s="495">
        <v>43942</v>
      </c>
      <c r="B11" s="425">
        <v>0</v>
      </c>
      <c r="C11" s="425">
        <v>0</v>
      </c>
      <c r="D11" s="425">
        <v>0</v>
      </c>
      <c r="E11" s="425">
        <v>0</v>
      </c>
      <c r="F11" s="425">
        <v>0</v>
      </c>
      <c r="G11" s="425">
        <v>0</v>
      </c>
      <c r="H11" s="502">
        <v>2</v>
      </c>
      <c r="I11" s="498">
        <v>2</v>
      </c>
      <c r="J11" s="498">
        <v>3</v>
      </c>
      <c r="K11" s="419">
        <v>0</v>
      </c>
    </row>
    <row r="12" spans="1:27" s="155" customFormat="1" x14ac:dyDescent="0.45">
      <c r="A12" s="495">
        <v>43945</v>
      </c>
      <c r="B12" s="425">
        <v>0</v>
      </c>
      <c r="C12" s="425">
        <v>0</v>
      </c>
      <c r="D12" s="425">
        <v>0</v>
      </c>
      <c r="E12" s="425">
        <v>0</v>
      </c>
      <c r="F12" s="425">
        <v>0</v>
      </c>
      <c r="G12" s="425">
        <v>0</v>
      </c>
      <c r="H12" s="502">
        <v>0</v>
      </c>
      <c r="I12" s="498">
        <v>4</v>
      </c>
      <c r="J12" s="498">
        <v>2</v>
      </c>
      <c r="K12" s="419">
        <v>0</v>
      </c>
    </row>
    <row r="13" spans="1:27" s="155" customFormat="1" x14ac:dyDescent="0.45">
      <c r="A13" s="495">
        <v>43949</v>
      </c>
      <c r="B13" s="425">
        <v>0</v>
      </c>
      <c r="C13" s="425">
        <v>0</v>
      </c>
      <c r="D13" s="425">
        <v>0</v>
      </c>
      <c r="E13" s="425">
        <v>0</v>
      </c>
      <c r="F13" s="425">
        <v>0</v>
      </c>
      <c r="G13" s="425">
        <v>0</v>
      </c>
      <c r="H13" s="502">
        <v>3</v>
      </c>
      <c r="I13" s="498">
        <v>5</v>
      </c>
      <c r="J13" s="498">
        <v>2</v>
      </c>
      <c r="K13" s="419">
        <v>0</v>
      </c>
    </row>
    <row r="14" spans="1:27" x14ac:dyDescent="0.45">
      <c r="A14" s="422"/>
      <c r="B14" s="425"/>
      <c r="C14" s="425"/>
      <c r="D14" s="425"/>
      <c r="E14" s="425"/>
      <c r="F14" s="425"/>
      <c r="G14" s="425"/>
      <c r="H14" s="425"/>
      <c r="I14" s="425"/>
      <c r="J14" s="425"/>
      <c r="K14" s="419"/>
      <c r="L14" s="16"/>
      <c r="M14" s="16"/>
      <c r="N14" s="16"/>
      <c r="O14" s="16"/>
      <c r="P14" s="16"/>
      <c r="Q14" s="16"/>
      <c r="R14" s="16"/>
    </row>
    <row r="15" spans="1:27" s="311" customFormat="1" x14ac:dyDescent="0.45">
      <c r="A15" s="422"/>
      <c r="B15" s="425"/>
      <c r="C15" s="425"/>
      <c r="D15" s="425"/>
      <c r="E15" s="425"/>
      <c r="F15" s="425"/>
      <c r="G15" s="425"/>
      <c r="H15" s="425"/>
      <c r="I15" s="425"/>
      <c r="J15" s="425"/>
      <c r="K15" s="419"/>
      <c r="L15" s="16"/>
      <c r="M15" s="16"/>
      <c r="N15" s="16"/>
      <c r="O15" s="16"/>
      <c r="P15" s="16"/>
      <c r="Q15" s="16"/>
      <c r="R15" s="16"/>
    </row>
    <row r="16" spans="1:27" s="311" customFormat="1" x14ac:dyDescent="0.45">
      <c r="A16" s="422"/>
      <c r="B16" s="425"/>
      <c r="C16" s="425"/>
      <c r="D16" s="425"/>
      <c r="E16" s="425"/>
      <c r="F16" s="425"/>
      <c r="G16" s="425"/>
      <c r="H16" s="425"/>
      <c r="I16" s="425"/>
      <c r="J16" s="425"/>
      <c r="K16" s="419"/>
      <c r="L16" s="16"/>
      <c r="M16" s="16"/>
      <c r="N16" s="16"/>
      <c r="O16" s="16"/>
      <c r="P16" s="16"/>
      <c r="Q16" s="16"/>
      <c r="R16" s="16"/>
    </row>
    <row r="17" spans="1:18" s="311" customFormat="1" x14ac:dyDescent="0.45">
      <c r="A17" s="422"/>
      <c r="B17" s="425"/>
      <c r="C17" s="425"/>
      <c r="D17" s="425"/>
      <c r="E17" s="425"/>
      <c r="F17" s="425"/>
      <c r="G17" s="425"/>
      <c r="H17" s="425"/>
      <c r="I17" s="425"/>
      <c r="J17" s="425"/>
      <c r="K17" s="419"/>
      <c r="L17" s="16"/>
      <c r="M17" s="16"/>
      <c r="N17" s="16"/>
      <c r="O17" s="16"/>
      <c r="P17" s="16"/>
      <c r="Q17" s="16"/>
      <c r="R17" s="16"/>
    </row>
    <row r="18" spans="1:18" s="311" customFormat="1" x14ac:dyDescent="0.45">
      <c r="A18" s="422"/>
      <c r="B18" s="425"/>
      <c r="C18" s="425"/>
      <c r="D18" s="425"/>
      <c r="E18" s="425"/>
      <c r="F18" s="425"/>
      <c r="G18" s="425"/>
      <c r="H18" s="425"/>
      <c r="I18" s="425"/>
      <c r="J18" s="425"/>
      <c r="K18" s="419"/>
      <c r="L18" s="16"/>
      <c r="M18" s="16"/>
      <c r="N18" s="16"/>
      <c r="O18" s="16"/>
      <c r="P18" s="16"/>
      <c r="Q18" s="16"/>
      <c r="R18" s="16"/>
    </row>
    <row r="19" spans="1:18" s="311" customFormat="1" x14ac:dyDescent="0.45">
      <c r="A19" s="422"/>
      <c r="B19" s="425"/>
      <c r="C19" s="425"/>
      <c r="D19" s="425"/>
      <c r="E19" s="425"/>
      <c r="F19" s="425"/>
      <c r="G19" s="425"/>
      <c r="H19" s="425"/>
      <c r="I19" s="425"/>
      <c r="J19" s="425"/>
      <c r="K19" s="419"/>
      <c r="L19" s="16"/>
      <c r="M19" s="16"/>
      <c r="N19" s="16"/>
      <c r="O19" s="16"/>
      <c r="P19" s="16"/>
      <c r="Q19" s="16"/>
      <c r="R19" s="16"/>
    </row>
    <row r="20" spans="1:18" s="311" customFormat="1" x14ac:dyDescent="0.45">
      <c r="A20" s="422"/>
      <c r="B20" s="425"/>
      <c r="C20" s="425"/>
      <c r="D20" s="425"/>
      <c r="E20" s="425"/>
      <c r="F20" s="425"/>
      <c r="G20" s="425"/>
      <c r="H20" s="425"/>
      <c r="I20" s="425"/>
      <c r="J20" s="425"/>
      <c r="K20" s="419"/>
      <c r="L20" s="16"/>
      <c r="M20" s="16"/>
      <c r="N20" s="16"/>
      <c r="O20" s="16"/>
      <c r="P20" s="16"/>
      <c r="Q20" s="16"/>
      <c r="R20" s="16"/>
    </row>
    <row r="21" spans="1:18" s="311" customFormat="1" x14ac:dyDescent="0.45">
      <c r="A21" s="422"/>
      <c r="B21" s="425"/>
      <c r="C21" s="425"/>
      <c r="D21" s="425"/>
      <c r="E21" s="425"/>
      <c r="F21" s="425"/>
      <c r="G21" s="425"/>
      <c r="H21" s="425"/>
      <c r="I21" s="425"/>
      <c r="J21" s="425"/>
      <c r="K21" s="419"/>
      <c r="L21" s="16"/>
      <c r="M21" s="16"/>
      <c r="N21" s="16"/>
      <c r="O21" s="16"/>
      <c r="P21" s="16"/>
      <c r="Q21" s="16"/>
      <c r="R21" s="16"/>
    </row>
    <row r="22" spans="1:18" s="311" customFormat="1" x14ac:dyDescent="0.45">
      <c r="A22" s="422"/>
      <c r="B22" s="425"/>
      <c r="C22" s="425"/>
      <c r="D22" s="425"/>
      <c r="E22" s="425"/>
      <c r="F22" s="425"/>
      <c r="G22" s="425"/>
      <c r="H22" s="425"/>
      <c r="I22" s="425"/>
      <c r="J22" s="425"/>
      <c r="K22" s="419"/>
      <c r="L22" s="16"/>
      <c r="M22" s="16"/>
      <c r="N22" s="16"/>
      <c r="O22" s="16"/>
      <c r="P22" s="16"/>
      <c r="Q22" s="16"/>
      <c r="R22" s="16"/>
    </row>
    <row r="23" spans="1:18" x14ac:dyDescent="0.45">
      <c r="A23" s="421"/>
      <c r="B23" s="418"/>
      <c r="C23" s="418"/>
      <c r="D23" s="418"/>
      <c r="E23" s="418"/>
      <c r="F23" s="418"/>
      <c r="G23" s="418"/>
      <c r="H23" s="418"/>
      <c r="I23" s="418"/>
      <c r="J23" s="418"/>
      <c r="K23" s="419"/>
      <c r="L23" s="16"/>
      <c r="M23" s="16"/>
      <c r="N23" s="16"/>
      <c r="O23" s="16"/>
      <c r="P23" s="16"/>
      <c r="Q23" s="16"/>
      <c r="R23" s="16"/>
    </row>
    <row r="24" spans="1:18" x14ac:dyDescent="0.45">
      <c r="A24" s="421"/>
      <c r="B24" s="418"/>
      <c r="C24" s="418"/>
      <c r="D24" s="418"/>
      <c r="E24" s="418"/>
      <c r="F24" s="418"/>
      <c r="G24" s="418"/>
      <c r="H24" s="418"/>
      <c r="I24" s="418"/>
      <c r="J24" s="418"/>
      <c r="K24" s="419"/>
    </row>
    <row r="25" spans="1:18" s="155" customFormat="1" x14ac:dyDescent="0.45">
      <c r="A25" s="421"/>
      <c r="B25" s="418"/>
      <c r="C25" s="418"/>
      <c r="D25" s="418"/>
      <c r="E25" s="418"/>
      <c r="F25" s="418"/>
      <c r="G25" s="418"/>
      <c r="H25" s="418"/>
      <c r="I25" s="418"/>
      <c r="J25" s="418"/>
      <c r="K25" s="419"/>
    </row>
    <row r="26" spans="1:18" s="155" customFormat="1" ht="14.65" thickBot="1" x14ac:dyDescent="0.5">
      <c r="A26" s="423"/>
      <c r="B26" s="424"/>
      <c r="C26" s="424"/>
      <c r="D26" s="424"/>
      <c r="E26" s="424"/>
      <c r="F26" s="424"/>
      <c r="G26" s="424"/>
      <c r="H26" s="424"/>
      <c r="I26" s="424"/>
      <c r="J26" s="424"/>
      <c r="K26" s="420"/>
    </row>
    <row r="27" spans="1:18" ht="14.65" thickBot="1" x14ac:dyDescent="0.5">
      <c r="A27" s="186" t="s">
        <v>27</v>
      </c>
      <c r="B27" s="187">
        <f t="shared" ref="B27:K27" si="0">SUM(B6:B26)</f>
        <v>0</v>
      </c>
      <c r="C27" s="187">
        <f t="shared" si="0"/>
        <v>0</v>
      </c>
      <c r="D27" s="187">
        <f t="shared" si="0"/>
        <v>0</v>
      </c>
      <c r="E27" s="187">
        <f t="shared" si="0"/>
        <v>0</v>
      </c>
      <c r="F27" s="187">
        <f t="shared" si="0"/>
        <v>0</v>
      </c>
      <c r="G27" s="187">
        <f t="shared" si="0"/>
        <v>0</v>
      </c>
      <c r="H27" s="187">
        <f t="shared" si="0"/>
        <v>8</v>
      </c>
      <c r="I27" s="187">
        <f t="shared" si="0"/>
        <v>37</v>
      </c>
      <c r="J27" s="187">
        <f t="shared" si="0"/>
        <v>23</v>
      </c>
      <c r="K27" s="188">
        <f t="shared" si="0"/>
        <v>0</v>
      </c>
    </row>
    <row r="28" spans="1:18" x14ac:dyDescent="0.45">
      <c r="A28" s="181" t="s">
        <v>54</v>
      </c>
      <c r="B28" s="182">
        <v>0</v>
      </c>
      <c r="C28" s="182">
        <v>0</v>
      </c>
      <c r="D28" s="182">
        <v>0</v>
      </c>
      <c r="E28" s="182">
        <v>0</v>
      </c>
      <c r="F28" s="182">
        <v>0</v>
      </c>
      <c r="G28" s="182">
        <v>0</v>
      </c>
      <c r="H28" s="182">
        <v>9</v>
      </c>
      <c r="I28" s="182">
        <v>0</v>
      </c>
      <c r="J28" s="182">
        <v>0</v>
      </c>
      <c r="K28" s="183">
        <v>0</v>
      </c>
    </row>
    <row r="29" spans="1:18" s="155" customFormat="1" x14ac:dyDescent="0.45">
      <c r="A29" s="184" t="s">
        <v>56</v>
      </c>
      <c r="B29" s="177">
        <v>0</v>
      </c>
      <c r="C29" s="177">
        <v>0</v>
      </c>
      <c r="D29" s="177">
        <v>0</v>
      </c>
      <c r="E29" s="177">
        <v>0</v>
      </c>
      <c r="F29" s="177">
        <v>0</v>
      </c>
      <c r="G29" s="177">
        <v>0</v>
      </c>
      <c r="H29" s="177">
        <v>0</v>
      </c>
      <c r="I29" s="177">
        <v>1</v>
      </c>
      <c r="J29" s="177">
        <v>2</v>
      </c>
      <c r="K29" s="185">
        <v>0</v>
      </c>
    </row>
    <row r="30" spans="1:18" s="155" customFormat="1" x14ac:dyDescent="0.45">
      <c r="A30" s="184" t="s">
        <v>58</v>
      </c>
      <c r="B30" s="177">
        <v>0</v>
      </c>
      <c r="C30" s="177">
        <v>0</v>
      </c>
      <c r="D30" s="177">
        <v>0</v>
      </c>
      <c r="E30" s="177">
        <v>0</v>
      </c>
      <c r="F30" s="177">
        <v>0</v>
      </c>
      <c r="G30" s="177">
        <v>0</v>
      </c>
      <c r="H30" s="177">
        <v>0</v>
      </c>
      <c r="I30" s="177">
        <v>10</v>
      </c>
      <c r="J30" s="177">
        <v>10</v>
      </c>
      <c r="K30" s="185">
        <v>0</v>
      </c>
    </row>
    <row r="31" spans="1:18" x14ac:dyDescent="0.45">
      <c r="A31" s="184" t="s">
        <v>62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85"/>
    </row>
    <row r="32" spans="1:18" x14ac:dyDescent="0.45">
      <c r="A32" s="184" t="s">
        <v>63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85"/>
    </row>
    <row r="33" spans="1:27" x14ac:dyDescent="0.45">
      <c r="A33" s="184" t="s">
        <v>65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85"/>
    </row>
    <row r="34" spans="1:27" x14ac:dyDescent="0.45">
      <c r="A34" s="184" t="s">
        <v>45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85"/>
    </row>
    <row r="35" spans="1:27" s="155" customFormat="1" x14ac:dyDescent="0.45">
      <c r="A35" s="184" t="s">
        <v>66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85"/>
    </row>
    <row r="36" spans="1:27" s="155" customFormat="1" x14ac:dyDescent="0.45">
      <c r="A36" s="184" t="s">
        <v>51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85"/>
    </row>
    <row r="37" spans="1:27" s="155" customFormat="1" x14ac:dyDescent="0.45">
      <c r="A37" s="184" t="s">
        <v>52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85"/>
    </row>
    <row r="38" spans="1:27" s="155" customFormat="1" x14ac:dyDescent="0.45">
      <c r="A38" s="184" t="s">
        <v>76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85"/>
    </row>
    <row r="39" spans="1:27" s="155" customFormat="1" x14ac:dyDescent="0.45">
      <c r="A39" s="184" t="s">
        <v>77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85"/>
    </row>
    <row r="40" spans="1:27" x14ac:dyDescent="0.45">
      <c r="A40" s="184"/>
      <c r="B40" s="177"/>
      <c r="C40" s="177"/>
      <c r="D40" s="177"/>
      <c r="E40" s="177"/>
      <c r="F40" s="177"/>
      <c r="G40" s="177"/>
      <c r="H40" s="177"/>
      <c r="I40" s="177"/>
      <c r="J40" s="177"/>
      <c r="K40" s="185"/>
    </row>
    <row r="41" spans="1:27" ht="14.65" thickBot="1" x14ac:dyDescent="0.5">
      <c r="A41" s="178" t="s">
        <v>31</v>
      </c>
      <c r="B41" s="179">
        <f>SUM(B28:B40)</f>
        <v>0</v>
      </c>
      <c r="C41" s="179">
        <f t="shared" ref="C41:K41" si="1">SUM(C28:C40)</f>
        <v>0</v>
      </c>
      <c r="D41" s="179">
        <f t="shared" si="1"/>
        <v>0</v>
      </c>
      <c r="E41" s="179">
        <f t="shared" si="1"/>
        <v>0</v>
      </c>
      <c r="F41" s="179">
        <f t="shared" si="1"/>
        <v>0</v>
      </c>
      <c r="G41" s="179">
        <f t="shared" si="1"/>
        <v>0</v>
      </c>
      <c r="H41" s="179">
        <f t="shared" si="1"/>
        <v>9</v>
      </c>
      <c r="I41" s="179">
        <f t="shared" si="1"/>
        <v>11</v>
      </c>
      <c r="J41" s="179">
        <f t="shared" si="1"/>
        <v>12</v>
      </c>
      <c r="K41" s="180">
        <f t="shared" si="1"/>
        <v>0</v>
      </c>
    </row>
    <row r="42" spans="1:27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27" ht="16.149999999999999" thickBot="1" x14ac:dyDescent="0.55000000000000004">
      <c r="A43" s="40" t="s">
        <v>21</v>
      </c>
    </row>
    <row r="44" spans="1:27" x14ac:dyDescent="0.45">
      <c r="A44" s="473" t="s">
        <v>39</v>
      </c>
      <c r="B44" s="474"/>
      <c r="C44" s="474"/>
      <c r="D44" s="474"/>
      <c r="E44" s="475"/>
      <c r="G44" s="473" t="s">
        <v>41</v>
      </c>
      <c r="H44" s="474"/>
      <c r="I44" s="474"/>
      <c r="J44" s="474"/>
      <c r="K44" s="475"/>
      <c r="M44" s="464" t="s">
        <v>40</v>
      </c>
      <c r="N44" s="465"/>
      <c r="O44" s="465"/>
      <c r="P44" s="465"/>
      <c r="Q44" s="465"/>
      <c r="R44" s="465"/>
      <c r="S44" s="466"/>
      <c r="U44" s="464" t="s">
        <v>42</v>
      </c>
      <c r="V44" s="465"/>
      <c r="W44" s="465"/>
      <c r="X44" s="465"/>
      <c r="Y44" s="465"/>
      <c r="Z44" s="465"/>
      <c r="AA44" s="466"/>
    </row>
    <row r="45" spans="1:27" ht="28.5" x14ac:dyDescent="0.45">
      <c r="A45" s="47" t="s">
        <v>6</v>
      </c>
      <c r="B45" s="7" t="s">
        <v>3</v>
      </c>
      <c r="C45" s="7" t="s">
        <v>4</v>
      </c>
      <c r="D45" s="7" t="s">
        <v>37</v>
      </c>
      <c r="E45" s="248" t="s">
        <v>69</v>
      </c>
      <c r="G45" s="412" t="s">
        <v>6</v>
      </c>
      <c r="H45" s="409" t="s">
        <v>3</v>
      </c>
      <c r="I45" s="409" t="s">
        <v>4</v>
      </c>
      <c r="J45" s="409" t="s">
        <v>37</v>
      </c>
      <c r="K45" s="248" t="s">
        <v>69</v>
      </c>
      <c r="M45" s="70" t="s">
        <v>0</v>
      </c>
      <c r="N45" s="459" t="s">
        <v>16</v>
      </c>
      <c r="O45" s="459"/>
      <c r="P45" s="459"/>
      <c r="Q45" s="459" t="s">
        <v>17</v>
      </c>
      <c r="R45" s="459"/>
      <c r="S45" s="460"/>
      <c r="U45" s="70" t="s">
        <v>0</v>
      </c>
      <c r="V45" s="459" t="s">
        <v>53</v>
      </c>
      <c r="W45" s="459"/>
      <c r="X45" s="459"/>
      <c r="Y45" s="459"/>
      <c r="Z45" s="459"/>
      <c r="AA45" s="460"/>
    </row>
    <row r="46" spans="1:27" x14ac:dyDescent="0.45">
      <c r="A46" s="372"/>
      <c r="B46" s="373"/>
      <c r="C46" s="373"/>
      <c r="D46" s="371"/>
      <c r="E46" s="193"/>
      <c r="F46" s="16"/>
      <c r="G46" s="492">
        <v>43935</v>
      </c>
      <c r="H46" s="506">
        <v>1</v>
      </c>
      <c r="I46" s="493">
        <v>1</v>
      </c>
      <c r="J46" s="410">
        <v>0</v>
      </c>
      <c r="K46" s="376"/>
      <c r="M46" s="36"/>
      <c r="N46" s="24" t="s">
        <v>3</v>
      </c>
      <c r="O46" s="24" t="s">
        <v>4</v>
      </c>
      <c r="P46" s="24" t="s">
        <v>5</v>
      </c>
      <c r="Q46" s="24" t="s">
        <v>3</v>
      </c>
      <c r="R46" s="24" t="s">
        <v>4</v>
      </c>
      <c r="S46" s="25" t="s">
        <v>5</v>
      </c>
      <c r="U46" s="36"/>
      <c r="V46" s="24" t="s">
        <v>3</v>
      </c>
      <c r="W46" s="24" t="s">
        <v>4</v>
      </c>
      <c r="X46" s="24" t="s">
        <v>5</v>
      </c>
      <c r="Y46" s="24" t="s">
        <v>3</v>
      </c>
      <c r="Z46" s="24" t="s">
        <v>4</v>
      </c>
      <c r="AA46" s="25" t="s">
        <v>5</v>
      </c>
    </row>
    <row r="47" spans="1:27" x14ac:dyDescent="0.45">
      <c r="A47" s="372"/>
      <c r="B47" s="373"/>
      <c r="C47" s="373"/>
      <c r="D47" s="371"/>
      <c r="E47" s="193"/>
      <c r="F47" s="16"/>
      <c r="G47" s="492">
        <v>43938</v>
      </c>
      <c r="H47" s="506">
        <v>0</v>
      </c>
      <c r="I47" s="493">
        <v>1</v>
      </c>
      <c r="J47" s="410">
        <v>0</v>
      </c>
      <c r="K47" s="376"/>
      <c r="M47" s="379"/>
      <c r="N47" s="467"/>
      <c r="O47" s="467"/>
      <c r="P47" s="467"/>
      <c r="Q47" s="167"/>
      <c r="R47" s="167"/>
      <c r="S47" s="169"/>
      <c r="U47" s="426"/>
      <c r="V47" s="425"/>
      <c r="W47" s="425"/>
      <c r="X47" s="5"/>
      <c r="Y47" s="5"/>
      <c r="Z47" s="5"/>
      <c r="AA47" s="13"/>
    </row>
    <row r="48" spans="1:27" x14ac:dyDescent="0.45">
      <c r="A48" s="372"/>
      <c r="B48" s="373"/>
      <c r="C48" s="373"/>
      <c r="D48" s="371"/>
      <c r="E48" s="193"/>
      <c r="F48" s="16"/>
      <c r="G48" s="492">
        <v>43942</v>
      </c>
      <c r="H48" s="506">
        <v>1</v>
      </c>
      <c r="I48" s="493">
        <v>1</v>
      </c>
      <c r="J48" s="410">
        <v>0</v>
      </c>
      <c r="K48" s="376"/>
      <c r="M48" s="379"/>
      <c r="N48" s="468"/>
      <c r="O48" s="468"/>
      <c r="P48" s="468"/>
      <c r="Q48" s="167"/>
      <c r="R48" s="167"/>
      <c r="S48" s="169"/>
      <c r="U48" s="426"/>
      <c r="V48" s="425"/>
      <c r="W48" s="425"/>
      <c r="X48" s="167"/>
      <c r="Y48" s="5"/>
      <c r="Z48" s="5"/>
      <c r="AA48" s="13"/>
    </row>
    <row r="49" spans="1:27" x14ac:dyDescent="0.45">
      <c r="A49" s="372"/>
      <c r="B49" s="373"/>
      <c r="C49" s="373"/>
      <c r="D49" s="371"/>
      <c r="E49" s="193"/>
      <c r="F49" s="16"/>
      <c r="G49" s="492">
        <v>43949</v>
      </c>
      <c r="H49" s="506">
        <v>1</v>
      </c>
      <c r="I49" s="493">
        <v>2</v>
      </c>
      <c r="J49" s="410">
        <v>0</v>
      </c>
      <c r="K49" s="376"/>
      <c r="M49" s="379"/>
      <c r="N49" s="468"/>
      <c r="O49" s="468"/>
      <c r="P49" s="468"/>
      <c r="Q49" s="167"/>
      <c r="R49" s="167"/>
      <c r="S49" s="169"/>
      <c r="U49" s="426"/>
      <c r="V49" s="425"/>
      <c r="W49" s="425"/>
      <c r="X49" s="167"/>
      <c r="Y49" s="5"/>
      <c r="Z49" s="5"/>
      <c r="AA49" s="13"/>
    </row>
    <row r="50" spans="1:27" x14ac:dyDescent="0.45">
      <c r="A50" s="372"/>
      <c r="B50" s="373"/>
      <c r="C50" s="373"/>
      <c r="D50" s="371"/>
      <c r="E50" s="193"/>
      <c r="F50" s="16"/>
      <c r="G50" s="375"/>
      <c r="H50" s="411"/>
      <c r="I50" s="378"/>
      <c r="J50" s="410"/>
      <c r="K50" s="376"/>
      <c r="M50" s="379"/>
      <c r="N50" s="469"/>
      <c r="O50" s="469"/>
      <c r="P50" s="469"/>
      <c r="Q50" s="167"/>
      <c r="R50" s="167"/>
      <c r="S50" s="169"/>
      <c r="U50" s="291"/>
      <c r="V50" s="167"/>
      <c r="W50" s="167"/>
      <c r="X50" s="167"/>
      <c r="Y50" s="5"/>
      <c r="Z50" s="5"/>
      <c r="AA50" s="13"/>
    </row>
    <row r="51" spans="1:27" ht="14.65" thickBot="1" x14ac:dyDescent="0.5">
      <c r="A51" s="372"/>
      <c r="B51" s="373"/>
      <c r="C51" s="373"/>
      <c r="D51" s="374"/>
      <c r="E51" s="193"/>
      <c r="F51" s="16"/>
      <c r="G51" s="375"/>
      <c r="H51" s="411"/>
      <c r="I51" s="411"/>
      <c r="J51" s="410"/>
      <c r="K51" s="376"/>
      <c r="M51" s="111" t="s">
        <v>27</v>
      </c>
      <c r="N51" s="112">
        <v>269</v>
      </c>
      <c r="O51" s="112">
        <v>269</v>
      </c>
      <c r="P51" s="112">
        <v>0</v>
      </c>
      <c r="Q51" s="112"/>
      <c r="R51" s="112"/>
      <c r="S51" s="14"/>
      <c r="U51" s="111" t="s">
        <v>27</v>
      </c>
      <c r="V51" s="112">
        <f t="shared" ref="V51:AA51" si="2">SUM(V44:V50)</f>
        <v>0</v>
      </c>
      <c r="W51" s="112">
        <f t="shared" si="2"/>
        <v>0</v>
      </c>
      <c r="X51" s="112">
        <f t="shared" si="2"/>
        <v>0</v>
      </c>
      <c r="Y51" s="112">
        <f t="shared" si="2"/>
        <v>0</v>
      </c>
      <c r="Z51" s="112">
        <f t="shared" si="2"/>
        <v>0</v>
      </c>
      <c r="AA51" s="14">
        <f t="shared" si="2"/>
        <v>0</v>
      </c>
    </row>
    <row r="52" spans="1:27" x14ac:dyDescent="0.45">
      <c r="A52" s="372"/>
      <c r="B52" s="373"/>
      <c r="C52" s="373"/>
      <c r="D52" s="374"/>
      <c r="E52" s="193"/>
      <c r="F52" s="16"/>
      <c r="G52" s="375"/>
      <c r="H52" s="411"/>
      <c r="I52" s="411"/>
      <c r="J52" s="410"/>
      <c r="K52" s="376"/>
    </row>
    <row r="53" spans="1:27" s="155" customFormat="1" x14ac:dyDescent="0.45">
      <c r="A53" s="372"/>
      <c r="B53" s="373"/>
      <c r="C53" s="373"/>
      <c r="D53" s="374"/>
      <c r="E53" s="193"/>
      <c r="F53" s="16"/>
      <c r="G53" s="375"/>
      <c r="H53" s="411"/>
      <c r="I53" s="411"/>
      <c r="J53" s="410"/>
      <c r="K53" s="376"/>
    </row>
    <row r="54" spans="1:27" s="155" customFormat="1" x14ac:dyDescent="0.45">
      <c r="A54" s="175"/>
      <c r="B54" s="108"/>
      <c r="C54" s="108"/>
      <c r="D54" s="110"/>
      <c r="E54" s="193"/>
      <c r="F54" s="16"/>
      <c r="G54" s="375"/>
      <c r="H54" s="411"/>
      <c r="I54" s="411"/>
      <c r="J54" s="410"/>
      <c r="K54" s="376"/>
    </row>
    <row r="55" spans="1:27" s="155" customFormat="1" x14ac:dyDescent="0.45">
      <c r="A55" s="174"/>
      <c r="B55" s="46"/>
      <c r="C55" s="46"/>
      <c r="D55" s="46"/>
      <c r="E55" s="193"/>
      <c r="F55" s="16"/>
      <c r="G55" s="375"/>
      <c r="H55" s="411"/>
      <c r="I55" s="411"/>
      <c r="J55" s="410"/>
      <c r="K55" s="377"/>
    </row>
    <row r="56" spans="1:27" s="155" customFormat="1" x14ac:dyDescent="0.45">
      <c r="A56" s="174"/>
      <c r="B56" s="46"/>
      <c r="C56" s="46"/>
      <c r="D56" s="46"/>
      <c r="E56" s="193"/>
      <c r="F56" s="16"/>
      <c r="G56" s="375"/>
      <c r="H56" s="411"/>
      <c r="I56" s="411"/>
      <c r="J56" s="410"/>
      <c r="K56" s="377"/>
    </row>
    <row r="57" spans="1:27" x14ac:dyDescent="0.45">
      <c r="A57" s="37"/>
      <c r="B57" s="46"/>
      <c r="C57" s="46"/>
      <c r="D57" s="46"/>
      <c r="E57" s="193"/>
      <c r="F57" s="16"/>
      <c r="G57" s="375"/>
      <c r="H57" s="411"/>
      <c r="I57" s="411"/>
      <c r="J57" s="410"/>
      <c r="K57" s="377"/>
    </row>
    <row r="58" spans="1:27" ht="14.65" thickBot="1" x14ac:dyDescent="0.5">
      <c r="A58" s="38"/>
      <c r="B58" s="108"/>
      <c r="C58" s="108"/>
      <c r="D58" s="108"/>
      <c r="E58" s="207"/>
      <c r="F58" s="16"/>
      <c r="G58" s="413"/>
      <c r="H58" s="323"/>
      <c r="I58" s="323"/>
      <c r="J58" s="324"/>
      <c r="K58" s="325"/>
    </row>
    <row r="59" spans="1:27" ht="14.65" thickBot="1" x14ac:dyDescent="0.5">
      <c r="A59" s="211" t="s">
        <v>27</v>
      </c>
      <c r="B59" s="49">
        <f>SUM(B46:B58)</f>
        <v>0</v>
      </c>
      <c r="C59" s="49">
        <f>SUM(C46:C58)</f>
        <v>0</v>
      </c>
      <c r="D59" s="49">
        <f>SUM(D46:D58)</f>
        <v>0</v>
      </c>
      <c r="E59" s="212"/>
      <c r="F59" s="16"/>
      <c r="G59" s="363" t="s">
        <v>27</v>
      </c>
      <c r="H59" s="364">
        <f>SUM(H46:H58)</f>
        <v>3</v>
      </c>
      <c r="I59" s="365">
        <f>SUM(I46:I58)</f>
        <v>5</v>
      </c>
      <c r="J59" s="365">
        <f>SUM(J46:J49)</f>
        <v>0</v>
      </c>
      <c r="K59" s="366"/>
    </row>
    <row r="60" spans="1:27" s="155" customFormat="1" x14ac:dyDescent="0.45">
      <c r="A60" s="208" t="s">
        <v>63</v>
      </c>
      <c r="B60" s="209"/>
      <c r="C60" s="209"/>
      <c r="D60" s="209"/>
      <c r="E60" s="210"/>
      <c r="F60" s="16"/>
      <c r="G60" s="214" t="s">
        <v>61</v>
      </c>
      <c r="H60" s="209">
        <v>3</v>
      </c>
      <c r="I60" s="209">
        <v>5</v>
      </c>
      <c r="J60" s="209">
        <v>0</v>
      </c>
      <c r="K60" s="250"/>
    </row>
    <row r="61" spans="1:27" s="155" customFormat="1" x14ac:dyDescent="0.45">
      <c r="A61" s="195" t="s">
        <v>65</v>
      </c>
      <c r="B61" s="46"/>
      <c r="C61" s="46"/>
      <c r="D61" s="46"/>
      <c r="E61" s="193"/>
      <c r="F61" s="16"/>
      <c r="G61" s="215" t="s">
        <v>63</v>
      </c>
      <c r="H61" s="46"/>
      <c r="I61" s="46"/>
      <c r="J61" s="46"/>
      <c r="K61" s="251"/>
    </row>
    <row r="62" spans="1:27" s="155" customFormat="1" x14ac:dyDescent="0.45">
      <c r="A62" s="196" t="s">
        <v>45</v>
      </c>
      <c r="B62" s="108"/>
      <c r="C62" s="108"/>
      <c r="D62" s="108"/>
      <c r="E62" s="193"/>
      <c r="F62" s="16"/>
      <c r="G62" s="216" t="s">
        <v>65</v>
      </c>
      <c r="H62" s="108"/>
      <c r="I62" s="108"/>
      <c r="J62" s="108"/>
      <c r="K62" s="252"/>
    </row>
    <row r="63" spans="1:27" s="155" customFormat="1" x14ac:dyDescent="0.45">
      <c r="A63" s="196" t="s">
        <v>66</v>
      </c>
      <c r="B63" s="108"/>
      <c r="C63" s="108"/>
      <c r="D63" s="108"/>
      <c r="E63" s="193"/>
      <c r="F63" s="16"/>
      <c r="G63" s="216" t="s">
        <v>45</v>
      </c>
      <c r="H63" s="108"/>
      <c r="I63" s="108"/>
      <c r="J63" s="108"/>
      <c r="K63" s="252"/>
    </row>
    <row r="64" spans="1:27" s="155" customFormat="1" x14ac:dyDescent="0.45">
      <c r="A64" s="196" t="s">
        <v>51</v>
      </c>
      <c r="B64" s="108"/>
      <c r="C64" s="108"/>
      <c r="D64" s="108"/>
      <c r="E64" s="193"/>
      <c r="F64" s="16"/>
      <c r="G64" s="216" t="s">
        <v>66</v>
      </c>
      <c r="H64" s="108"/>
      <c r="I64" s="108"/>
      <c r="J64" s="108"/>
      <c r="K64" s="252"/>
    </row>
    <row r="65" spans="1:11" s="155" customFormat="1" ht="14.25" customHeight="1" x14ac:dyDescent="0.45">
      <c r="A65" s="196"/>
      <c r="B65" s="108"/>
      <c r="C65" s="108"/>
      <c r="D65" s="108"/>
      <c r="E65" s="193"/>
      <c r="F65" s="16"/>
      <c r="G65" s="216" t="s">
        <v>51</v>
      </c>
      <c r="H65" s="108"/>
      <c r="I65" s="108"/>
      <c r="J65" s="108"/>
      <c r="K65" s="252"/>
    </row>
    <row r="66" spans="1:11" s="155" customFormat="1" ht="14.25" customHeight="1" x14ac:dyDescent="0.45">
      <c r="A66" s="196"/>
      <c r="B66" s="108"/>
      <c r="C66" s="108"/>
      <c r="D66" s="108"/>
      <c r="E66" s="193"/>
      <c r="F66" s="16"/>
      <c r="G66" s="216" t="s">
        <v>52</v>
      </c>
      <c r="H66" s="108"/>
      <c r="I66" s="108"/>
      <c r="J66" s="108"/>
      <c r="K66" s="252"/>
    </row>
    <row r="67" spans="1:11" s="155" customFormat="1" ht="14.65" thickBot="1" x14ac:dyDescent="0.5">
      <c r="A67" s="196"/>
      <c r="B67" s="108"/>
      <c r="C67" s="108"/>
      <c r="D67" s="108"/>
      <c r="E67" s="193"/>
      <c r="F67" s="16"/>
      <c r="G67" s="216" t="s">
        <v>76</v>
      </c>
      <c r="H67" s="108"/>
      <c r="I67" s="108"/>
      <c r="J67" s="108"/>
      <c r="K67" s="252"/>
    </row>
    <row r="68" spans="1:11" ht="14.65" thickBot="1" x14ac:dyDescent="0.5">
      <c r="A68" s="198" t="s">
        <v>31</v>
      </c>
      <c r="B68" s="199">
        <f>SUM(B60:B65)</f>
        <v>0</v>
      </c>
      <c r="C68" s="199">
        <f>SUM(C60:C65)</f>
        <v>0</v>
      </c>
      <c r="D68" s="199">
        <f>SUM(D60:D65)</f>
        <v>0</v>
      </c>
      <c r="E68" s="271" t="e">
        <f>D68/(B68+C68)</f>
        <v>#DIV/0!</v>
      </c>
      <c r="F68" s="83"/>
      <c r="G68" s="216" t="s">
        <v>77</v>
      </c>
      <c r="H68" s="197"/>
      <c r="I68" s="197"/>
      <c r="J68" s="197"/>
      <c r="K68" s="252"/>
    </row>
    <row r="69" spans="1:11" ht="14.65" thickBot="1" x14ac:dyDescent="0.5">
      <c r="A69" s="82"/>
      <c r="B69" s="83"/>
      <c r="C69" s="83"/>
      <c r="D69" s="16"/>
      <c r="E69" s="82"/>
      <c r="G69" s="198" t="s">
        <v>31</v>
      </c>
      <c r="H69" s="199">
        <f>SUM(H60:H68)</f>
        <v>3</v>
      </c>
      <c r="I69" s="199">
        <f t="shared" ref="I69:J69" si="3">SUM(I60:I68)</f>
        <v>5</v>
      </c>
      <c r="J69" s="199">
        <f t="shared" si="3"/>
        <v>0</v>
      </c>
      <c r="K69" s="261">
        <f>J69/(H69+I69)</f>
        <v>0</v>
      </c>
    </row>
    <row r="70" spans="1:11" x14ac:dyDescent="0.45">
      <c r="F70" s="155"/>
      <c r="G70" s="83"/>
    </row>
    <row r="71" spans="1:11" ht="16.149999999999999" thickBot="1" x14ac:dyDescent="0.55000000000000004">
      <c r="A71" s="40" t="s">
        <v>19</v>
      </c>
    </row>
    <row r="72" spans="1:11" x14ac:dyDescent="0.45">
      <c r="A72" s="50" t="s">
        <v>22</v>
      </c>
      <c r="B72" s="51"/>
      <c r="C72" s="52"/>
      <c r="D72" s="10"/>
      <c r="E72" s="461" t="s">
        <v>23</v>
      </c>
      <c r="F72" s="462"/>
      <c r="G72" s="463"/>
    </row>
    <row r="73" spans="1:11" x14ac:dyDescent="0.45">
      <c r="A73" s="27" t="s">
        <v>0</v>
      </c>
      <c r="B73" s="8" t="s">
        <v>9</v>
      </c>
      <c r="C73" s="28" t="s">
        <v>13</v>
      </c>
      <c r="D73" s="30"/>
      <c r="E73" s="27" t="s">
        <v>0</v>
      </c>
      <c r="F73" s="8" t="s">
        <v>9</v>
      </c>
      <c r="G73" s="28" t="s">
        <v>13</v>
      </c>
    </row>
    <row r="74" spans="1:11" x14ac:dyDescent="0.45">
      <c r="A74" s="381"/>
      <c r="B74" s="382"/>
      <c r="C74" s="384"/>
      <c r="D74" s="31"/>
      <c r="E74" s="504">
        <v>43924</v>
      </c>
      <c r="F74" s="510" t="s">
        <v>82</v>
      </c>
      <c r="G74" s="503">
        <v>12</v>
      </c>
    </row>
    <row r="75" spans="1:11" x14ac:dyDescent="0.45">
      <c r="A75" s="381"/>
      <c r="B75" s="382"/>
      <c r="C75" s="384"/>
      <c r="D75" s="31"/>
      <c r="E75" s="505">
        <v>43928</v>
      </c>
      <c r="F75" s="512" t="s">
        <v>82</v>
      </c>
      <c r="G75" s="513">
        <v>9</v>
      </c>
    </row>
    <row r="76" spans="1:11" x14ac:dyDescent="0.45">
      <c r="A76" s="381"/>
      <c r="B76" s="382"/>
      <c r="C76" s="383"/>
      <c r="D76" s="31"/>
      <c r="E76" s="515">
        <v>43931</v>
      </c>
      <c r="F76" s="512" t="s">
        <v>82</v>
      </c>
      <c r="G76" s="514">
        <v>3</v>
      </c>
    </row>
    <row r="77" spans="1:11" x14ac:dyDescent="0.45">
      <c r="A77" s="381"/>
      <c r="B77" s="382"/>
      <c r="C77" s="383"/>
      <c r="D77" s="11"/>
      <c r="E77" s="517">
        <v>43935</v>
      </c>
      <c r="F77" s="516" t="s">
        <v>82</v>
      </c>
      <c r="G77" s="511">
        <v>5</v>
      </c>
    </row>
    <row r="78" spans="1:11" x14ac:dyDescent="0.45">
      <c r="A78" s="381"/>
      <c r="B78" s="382"/>
      <c r="C78" s="383"/>
      <c r="E78" s="517">
        <v>43938</v>
      </c>
      <c r="F78" s="518" t="s">
        <v>82</v>
      </c>
      <c r="G78" s="519">
        <v>13</v>
      </c>
    </row>
    <row r="79" spans="1:11" x14ac:dyDescent="0.45">
      <c r="A79" s="380"/>
      <c r="B79" s="382"/>
      <c r="C79" s="383"/>
      <c r="E79" s="520">
        <v>43942</v>
      </c>
      <c r="F79" s="521" t="s">
        <v>82</v>
      </c>
      <c r="G79" s="522">
        <v>5</v>
      </c>
    </row>
    <row r="80" spans="1:11" x14ac:dyDescent="0.45">
      <c r="A80" s="235"/>
      <c r="B80" s="72"/>
      <c r="C80" s="77"/>
      <c r="E80" s="520">
        <v>43945</v>
      </c>
      <c r="F80" s="521" t="s">
        <v>82</v>
      </c>
      <c r="G80" s="522">
        <v>6</v>
      </c>
    </row>
    <row r="81" spans="1:11" x14ac:dyDescent="0.45">
      <c r="A81" s="235"/>
      <c r="B81" s="72"/>
      <c r="C81" s="77"/>
      <c r="E81" s="520">
        <v>43949</v>
      </c>
      <c r="F81" s="521" t="s">
        <v>82</v>
      </c>
      <c r="G81" s="522">
        <v>7</v>
      </c>
    </row>
    <row r="82" spans="1:11" x14ac:dyDescent="0.45">
      <c r="A82" s="174"/>
      <c r="B82" s="114"/>
      <c r="C82" s="169"/>
      <c r="E82" s="426"/>
      <c r="F82" s="320"/>
      <c r="G82" s="316"/>
    </row>
    <row r="83" spans="1:11" ht="14.65" thickBot="1" x14ac:dyDescent="0.5">
      <c r="A83" s="175"/>
      <c r="B83" s="190"/>
      <c r="C83" s="21"/>
      <c r="E83" s="422"/>
      <c r="F83" s="190"/>
      <c r="G83" s="431"/>
    </row>
    <row r="84" spans="1:11" ht="14.65" thickBot="1" x14ac:dyDescent="0.5">
      <c r="A84" s="293" t="s">
        <v>28</v>
      </c>
      <c r="B84" s="294"/>
      <c r="C84" s="23">
        <f>SUM(C74:C83)</f>
        <v>0</v>
      </c>
      <c r="E84" s="191"/>
      <c r="F84" s="192"/>
      <c r="G84" s="414"/>
    </row>
    <row r="85" spans="1:11" x14ac:dyDescent="0.45">
      <c r="A85" s="53" t="s">
        <v>63</v>
      </c>
      <c r="B85" s="292"/>
      <c r="C85" s="45"/>
      <c r="E85" s="432"/>
      <c r="F85" s="192"/>
      <c r="G85" s="433"/>
    </row>
    <row r="86" spans="1:11" x14ac:dyDescent="0.45">
      <c r="A86" s="53" t="s">
        <v>65</v>
      </c>
      <c r="B86" s="54"/>
      <c r="C86" s="45"/>
      <c r="E86" s="174"/>
      <c r="F86" s="114"/>
      <c r="G86" s="29"/>
    </row>
    <row r="87" spans="1:11" x14ac:dyDescent="0.45">
      <c r="A87" s="85" t="s">
        <v>45</v>
      </c>
      <c r="B87" s="57"/>
      <c r="C87" s="185"/>
      <c r="E87" s="505"/>
      <c r="F87" s="512"/>
      <c r="G87" s="513"/>
    </row>
    <row r="88" spans="1:11" x14ac:dyDescent="0.45">
      <c r="A88" s="56" t="s">
        <v>66</v>
      </c>
      <c r="B88" s="57"/>
      <c r="C88" s="185"/>
      <c r="E88" s="494" t="s">
        <v>28</v>
      </c>
      <c r="F88" s="501"/>
      <c r="G88" s="502">
        <f>SUM(G74:G87)</f>
        <v>60</v>
      </c>
    </row>
    <row r="89" spans="1:11" x14ac:dyDescent="0.45">
      <c r="A89" s="56" t="s">
        <v>51</v>
      </c>
      <c r="B89" s="57"/>
      <c r="C89" s="185"/>
      <c r="E89" s="508" t="s">
        <v>83</v>
      </c>
      <c r="F89" s="292"/>
      <c r="G89" s="507">
        <v>3</v>
      </c>
    </row>
    <row r="90" spans="1:11" ht="14.65" thickBot="1" x14ac:dyDescent="0.5">
      <c r="A90" s="217" t="s">
        <v>52</v>
      </c>
      <c r="B90" s="218"/>
      <c r="C90" s="219"/>
      <c r="D90" s="155"/>
      <c r="E90" s="184" t="s">
        <v>59</v>
      </c>
      <c r="F90" s="57"/>
      <c r="G90" s="58">
        <v>20</v>
      </c>
      <c r="H90" s="155"/>
      <c r="I90" s="155"/>
      <c r="J90" s="155"/>
      <c r="K90" s="155"/>
    </row>
    <row r="91" spans="1:11" s="155" customFormat="1" ht="14.65" thickBot="1" x14ac:dyDescent="0.5">
      <c r="A91" s="328" t="s">
        <v>64</v>
      </c>
      <c r="B91" s="334"/>
      <c r="C91" s="335">
        <f>SUM(C85:C90)</f>
        <v>0</v>
      </c>
      <c r="D91"/>
      <c r="E91" s="85" t="s">
        <v>61</v>
      </c>
      <c r="F91" s="57"/>
      <c r="G91" s="185">
        <v>60</v>
      </c>
      <c r="H91"/>
      <c r="I91"/>
      <c r="J91"/>
      <c r="K91"/>
    </row>
    <row r="92" spans="1:11" x14ac:dyDescent="0.45">
      <c r="E92" s="56" t="s">
        <v>63</v>
      </c>
      <c r="F92" s="57"/>
      <c r="G92" s="185"/>
    </row>
    <row r="93" spans="1:11" x14ac:dyDescent="0.45">
      <c r="A93" s="155"/>
      <c r="B93" s="155"/>
      <c r="C93" s="155"/>
      <c r="E93" s="56" t="s">
        <v>65</v>
      </c>
      <c r="F93" s="57"/>
      <c r="G93" s="185"/>
    </row>
    <row r="94" spans="1:11" ht="14.65" thickBot="1" x14ac:dyDescent="0.5">
      <c r="E94" s="55" t="s">
        <v>45</v>
      </c>
      <c r="F94" s="430"/>
      <c r="G94" s="180"/>
    </row>
    <row r="95" spans="1:11" ht="14.65" thickBot="1" x14ac:dyDescent="0.5">
      <c r="E95" s="428" t="s">
        <v>64</v>
      </c>
      <c r="F95" s="429"/>
      <c r="G95" s="356">
        <f>SUM(G89:G94)</f>
        <v>83</v>
      </c>
    </row>
  </sheetData>
  <mergeCells count="16">
    <mergeCell ref="A1:AA1"/>
    <mergeCell ref="B4:D4"/>
    <mergeCell ref="E4:G4"/>
    <mergeCell ref="I4:J4"/>
    <mergeCell ref="A44:E44"/>
    <mergeCell ref="G44:K44"/>
    <mergeCell ref="M44:S44"/>
    <mergeCell ref="N45:P45"/>
    <mergeCell ref="Q45:S45"/>
    <mergeCell ref="E72:G72"/>
    <mergeCell ref="U44:AA44"/>
    <mergeCell ref="V45:X45"/>
    <mergeCell ref="Y45:AA45"/>
    <mergeCell ref="N47:N50"/>
    <mergeCell ref="O47:O50"/>
    <mergeCell ref="P47:P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workbookViewId="0">
      <selection activeCell="G52" sqref="G52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476" t="s">
        <v>36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104"/>
      <c r="O1" s="104"/>
      <c r="P1" s="104"/>
      <c r="Q1" s="104"/>
      <c r="R1" s="104"/>
      <c r="S1" s="104"/>
      <c r="T1" s="104"/>
      <c r="U1" s="104"/>
      <c r="V1" s="104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40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76" t="s">
        <v>0</v>
      </c>
      <c r="B4" s="472" t="s">
        <v>16</v>
      </c>
      <c r="C4" s="472"/>
      <c r="D4" s="472"/>
      <c r="E4" s="472" t="s">
        <v>17</v>
      </c>
      <c r="F4" s="472"/>
      <c r="G4" s="472"/>
      <c r="H4" s="336" t="s">
        <v>14</v>
      </c>
      <c r="I4" s="172" t="s">
        <v>30</v>
      </c>
    </row>
    <row r="5" spans="1:22" x14ac:dyDescent="0.45">
      <c r="A5" s="44"/>
      <c r="B5" s="314" t="s">
        <v>3</v>
      </c>
      <c r="C5" s="314" t="s">
        <v>4</v>
      </c>
      <c r="D5" s="314" t="s">
        <v>5</v>
      </c>
      <c r="E5" s="314" t="s">
        <v>3</v>
      </c>
      <c r="F5" s="314" t="s">
        <v>4</v>
      </c>
      <c r="G5" s="314" t="s">
        <v>5</v>
      </c>
      <c r="H5" s="314"/>
      <c r="I5" s="315"/>
    </row>
    <row r="6" spans="1:22" s="155" customFormat="1" x14ac:dyDescent="0.45">
      <c r="A6" s="481" t="s">
        <v>81</v>
      </c>
      <c r="B6" s="482"/>
      <c r="C6" s="482"/>
      <c r="D6" s="482"/>
      <c r="E6" s="482"/>
      <c r="F6" s="482"/>
      <c r="G6" s="482"/>
      <c r="H6" s="482"/>
      <c r="I6" s="483"/>
    </row>
    <row r="7" spans="1:22" s="155" customFormat="1" x14ac:dyDescent="0.45">
      <c r="A7" s="484"/>
      <c r="B7" s="485"/>
      <c r="C7" s="485"/>
      <c r="D7" s="485"/>
      <c r="E7" s="485"/>
      <c r="F7" s="485"/>
      <c r="G7" s="485"/>
      <c r="H7" s="485"/>
      <c r="I7" s="486"/>
    </row>
    <row r="8" spans="1:22" s="311" customFormat="1" x14ac:dyDescent="0.45">
      <c r="A8" s="312"/>
      <c r="B8" s="321"/>
      <c r="C8" s="321"/>
      <c r="D8" s="321"/>
      <c r="E8" s="321"/>
      <c r="F8" s="321"/>
      <c r="G8" s="321"/>
      <c r="H8" s="321"/>
      <c r="I8" s="313"/>
    </row>
    <row r="9" spans="1:22" s="155" customFormat="1" x14ac:dyDescent="0.45">
      <c r="A9" s="312"/>
      <c r="B9" s="321"/>
      <c r="C9" s="321"/>
      <c r="D9" s="321"/>
      <c r="E9" s="321"/>
      <c r="F9" s="321"/>
      <c r="G9" s="321"/>
      <c r="H9" s="321"/>
      <c r="I9" s="313"/>
    </row>
    <row r="10" spans="1:22" s="155" customFormat="1" x14ac:dyDescent="0.45">
      <c r="A10" s="312"/>
      <c r="B10" s="321"/>
      <c r="C10" s="321"/>
      <c r="D10" s="321"/>
      <c r="E10" s="321"/>
      <c r="F10" s="321"/>
      <c r="G10" s="321"/>
      <c r="H10" s="321"/>
      <c r="I10" s="313"/>
    </row>
    <row r="11" spans="1:22" s="311" customFormat="1" x14ac:dyDescent="0.45">
      <c r="A11" s="312"/>
      <c r="B11" s="321"/>
      <c r="C11" s="321"/>
      <c r="D11" s="321"/>
      <c r="E11" s="321"/>
      <c r="F11" s="321"/>
      <c r="G11" s="321"/>
      <c r="H11" s="321"/>
      <c r="I11" s="313"/>
    </row>
    <row r="12" spans="1:22" s="311" customFormat="1" x14ac:dyDescent="0.45">
      <c r="A12" s="312"/>
      <c r="B12" s="321"/>
      <c r="C12" s="321"/>
      <c r="D12" s="321"/>
      <c r="E12" s="321"/>
      <c r="F12" s="321"/>
      <c r="G12" s="321"/>
      <c r="H12" s="321"/>
      <c r="I12" s="313"/>
    </row>
    <row r="13" spans="1:22" s="155" customFormat="1" ht="14.65" thickBot="1" x14ac:dyDescent="0.5">
      <c r="A13" s="337"/>
      <c r="B13" s="112"/>
      <c r="C13" s="112"/>
      <c r="D13" s="112"/>
      <c r="E13" s="112"/>
      <c r="F13" s="112"/>
      <c r="G13" s="112"/>
      <c r="H13" s="112"/>
      <c r="I13" s="14"/>
    </row>
    <row r="14" spans="1:22" ht="14.65" thickBot="1" x14ac:dyDescent="0.5">
      <c r="A14" s="186" t="s">
        <v>27</v>
      </c>
      <c r="B14" s="187"/>
      <c r="C14" s="187"/>
      <c r="D14" s="187"/>
      <c r="E14" s="187"/>
      <c r="F14" s="187"/>
      <c r="G14" s="187"/>
      <c r="H14" s="187"/>
      <c r="I14" s="188"/>
    </row>
    <row r="15" spans="1:22" s="155" customFormat="1" x14ac:dyDescent="0.45">
      <c r="A15" s="181" t="s">
        <v>65</v>
      </c>
      <c r="B15" s="182"/>
      <c r="C15" s="182"/>
      <c r="D15" s="182"/>
      <c r="E15" s="182"/>
      <c r="F15" s="182"/>
      <c r="G15" s="182"/>
      <c r="H15" s="182"/>
      <c r="I15" s="183"/>
    </row>
    <row r="16" spans="1:22" s="155" customFormat="1" x14ac:dyDescent="0.45">
      <c r="A16" s="184" t="s">
        <v>45</v>
      </c>
      <c r="B16" s="177"/>
      <c r="C16" s="177"/>
      <c r="D16" s="177"/>
      <c r="E16" s="177"/>
      <c r="F16" s="177"/>
      <c r="G16" s="177"/>
      <c r="H16" s="177"/>
      <c r="I16" s="185"/>
    </row>
    <row r="17" spans="1:14" s="155" customFormat="1" x14ac:dyDescent="0.45">
      <c r="A17" s="184" t="s">
        <v>66</v>
      </c>
      <c r="B17" s="177"/>
      <c r="C17" s="177"/>
      <c r="D17" s="177"/>
      <c r="E17" s="177"/>
      <c r="F17" s="177"/>
      <c r="G17" s="177"/>
      <c r="H17" s="177"/>
      <c r="I17" s="185"/>
    </row>
    <row r="18" spans="1:14" ht="14.65" thickBot="1" x14ac:dyDescent="0.5">
      <c r="A18" s="351" t="s">
        <v>51</v>
      </c>
      <c r="B18" s="352"/>
      <c r="C18" s="352"/>
      <c r="D18" s="352"/>
      <c r="E18" s="352"/>
      <c r="F18" s="352"/>
      <c r="G18" s="352"/>
      <c r="H18" s="352"/>
      <c r="I18" s="219"/>
    </row>
    <row r="19" spans="1:14" ht="14.65" thickBot="1" x14ac:dyDescent="0.5">
      <c r="A19" s="353" t="s">
        <v>31</v>
      </c>
      <c r="B19" s="354">
        <f>SUM(B15:B18)</f>
        <v>0</v>
      </c>
      <c r="C19" s="354">
        <f t="shared" ref="C19:I19" si="0">SUM(C15:C18)</f>
        <v>0</v>
      </c>
      <c r="D19" s="354">
        <f t="shared" si="0"/>
        <v>0</v>
      </c>
      <c r="E19" s="354">
        <f t="shared" si="0"/>
        <v>0</v>
      </c>
      <c r="F19" s="354">
        <f t="shared" si="0"/>
        <v>0</v>
      </c>
      <c r="G19" s="354">
        <f t="shared" si="0"/>
        <v>0</v>
      </c>
      <c r="H19" s="354">
        <f t="shared" si="0"/>
        <v>0</v>
      </c>
      <c r="I19" s="335">
        <f t="shared" si="0"/>
        <v>0</v>
      </c>
    </row>
    <row r="21" spans="1:14" ht="16.149999999999999" thickBot="1" x14ac:dyDescent="0.55000000000000004">
      <c r="A21" s="6" t="s">
        <v>46</v>
      </c>
      <c r="F21" s="2"/>
    </row>
    <row r="22" spans="1:14" x14ac:dyDescent="0.45">
      <c r="A22" s="464" t="s">
        <v>39</v>
      </c>
      <c r="B22" s="465"/>
      <c r="C22" s="465"/>
      <c r="D22" s="465"/>
      <c r="E22" s="113"/>
      <c r="G22" s="464" t="s">
        <v>40</v>
      </c>
      <c r="H22" s="465"/>
      <c r="I22" s="465"/>
      <c r="J22" s="465"/>
      <c r="K22" s="465"/>
      <c r="L22" s="465"/>
      <c r="M22" s="466"/>
    </row>
    <row r="23" spans="1:14" ht="28.5" x14ac:dyDescent="0.45">
      <c r="A23" s="35" t="s">
        <v>6</v>
      </c>
      <c r="B23" s="7" t="s">
        <v>3</v>
      </c>
      <c r="C23" s="7" t="s">
        <v>4</v>
      </c>
      <c r="D23" s="7" t="s">
        <v>37</v>
      </c>
      <c r="E23" s="248" t="s">
        <v>69</v>
      </c>
      <c r="G23" s="70" t="s">
        <v>0</v>
      </c>
      <c r="H23" s="459" t="s">
        <v>16</v>
      </c>
      <c r="I23" s="459"/>
      <c r="J23" s="459"/>
      <c r="K23" s="459" t="s">
        <v>17</v>
      </c>
      <c r="L23" s="459"/>
      <c r="M23" s="460"/>
    </row>
    <row r="24" spans="1:14" x14ac:dyDescent="0.45">
      <c r="A24" s="74"/>
      <c r="B24" s="200"/>
      <c r="C24" s="200"/>
      <c r="D24" s="200"/>
      <c r="E24" s="201"/>
      <c r="G24" s="173"/>
      <c r="H24" s="170" t="s">
        <v>3</v>
      </c>
      <c r="I24" s="170" t="s">
        <v>4</v>
      </c>
      <c r="J24" s="170" t="s">
        <v>5</v>
      </c>
      <c r="K24" s="170" t="s">
        <v>3</v>
      </c>
      <c r="L24" s="170" t="s">
        <v>4</v>
      </c>
      <c r="M24" s="171" t="s">
        <v>5</v>
      </c>
    </row>
    <row r="25" spans="1:14" ht="14.65" thickBot="1" x14ac:dyDescent="0.5">
      <c r="A25" s="107"/>
      <c r="B25" s="200"/>
      <c r="C25" s="200"/>
      <c r="D25" s="200"/>
      <c r="E25" s="201"/>
      <c r="G25" s="174"/>
      <c r="H25" s="167"/>
      <c r="I25" s="167"/>
      <c r="J25" s="167"/>
      <c r="K25" s="167"/>
      <c r="L25" s="167"/>
      <c r="M25" s="169"/>
    </row>
    <row r="26" spans="1:14" ht="14.65" thickBot="1" x14ac:dyDescent="0.5">
      <c r="A26" s="109" t="s">
        <v>27</v>
      </c>
      <c r="B26" s="49">
        <f>SUM(B24:B25)</f>
        <v>0</v>
      </c>
      <c r="C26" s="49">
        <f>SUM(C24:C25)</f>
        <v>0</v>
      </c>
      <c r="D26" s="49">
        <f>SUM(D24:D25)</f>
        <v>0</v>
      </c>
      <c r="E26" s="249"/>
      <c r="G26" s="174"/>
      <c r="H26" s="167"/>
      <c r="I26" s="167"/>
      <c r="J26" s="167"/>
      <c r="K26" s="167"/>
      <c r="L26" s="167"/>
      <c r="M26" s="169"/>
    </row>
    <row r="27" spans="1:14" x14ac:dyDescent="0.45">
      <c r="A27" s="181" t="s">
        <v>65</v>
      </c>
      <c r="B27" s="232"/>
      <c r="C27" s="232"/>
      <c r="D27" s="232"/>
      <c r="E27" s="264"/>
      <c r="G27" s="174"/>
      <c r="H27" s="167"/>
      <c r="I27" s="167"/>
      <c r="J27" s="167"/>
      <c r="K27" s="167"/>
      <c r="L27" s="167"/>
      <c r="M27" s="169"/>
    </row>
    <row r="28" spans="1:14" x14ac:dyDescent="0.45">
      <c r="A28" s="184" t="s">
        <v>45</v>
      </c>
      <c r="B28" s="233"/>
      <c r="C28" s="233"/>
      <c r="D28" s="233"/>
      <c r="E28" s="251"/>
      <c r="G28" s="174"/>
      <c r="H28" s="167"/>
      <c r="I28" s="167"/>
      <c r="J28" s="167"/>
      <c r="K28" s="167"/>
      <c r="L28" s="167"/>
      <c r="M28" s="169"/>
    </row>
    <row r="29" spans="1:14" ht="14.65" thickBot="1" x14ac:dyDescent="0.5">
      <c r="A29" s="184" t="s">
        <v>66</v>
      </c>
      <c r="B29" s="233"/>
      <c r="C29" s="233"/>
      <c r="D29" s="177"/>
      <c r="E29" s="251"/>
      <c r="G29" s="111" t="s">
        <v>72</v>
      </c>
      <c r="H29" s="112">
        <f>SUM(H25:H28)</f>
        <v>0</v>
      </c>
      <c r="I29" s="112">
        <f t="shared" ref="I29:M29" si="1">SUM(I25:I28)</f>
        <v>0</v>
      </c>
      <c r="J29" s="112">
        <f t="shared" si="1"/>
        <v>0</v>
      </c>
      <c r="K29" s="112">
        <f t="shared" si="1"/>
        <v>0</v>
      </c>
      <c r="L29" s="112">
        <f t="shared" si="1"/>
        <v>0</v>
      </c>
      <c r="M29" s="112">
        <f t="shared" si="1"/>
        <v>0</v>
      </c>
    </row>
    <row r="30" spans="1:14" x14ac:dyDescent="0.45">
      <c r="A30" s="184" t="s">
        <v>51</v>
      </c>
      <c r="B30" s="233"/>
      <c r="C30" s="233"/>
      <c r="D30" s="177"/>
      <c r="E30" s="251"/>
    </row>
    <row r="31" spans="1:14" ht="14.65" thickBot="1" x14ac:dyDescent="0.5">
      <c r="A31" s="178" t="s">
        <v>31</v>
      </c>
      <c r="B31" s="262">
        <f>SUM(B27:B30)</f>
        <v>0</v>
      </c>
      <c r="C31" s="262">
        <f t="shared" ref="C31:D31" si="2">SUM(C27:C30)</f>
        <v>0</v>
      </c>
      <c r="D31" s="262">
        <f t="shared" si="2"/>
        <v>0</v>
      </c>
      <c r="E31" s="263" t="e">
        <f>D31/(B31+C31)</f>
        <v>#DIV/0!</v>
      </c>
    </row>
    <row r="32" spans="1:14" ht="14.65" thickBot="1" x14ac:dyDescent="0.5">
      <c r="A32" s="105"/>
      <c r="G32" s="155"/>
      <c r="H32" s="155"/>
      <c r="I32" s="155"/>
      <c r="J32" s="155"/>
      <c r="K32" s="155"/>
      <c r="L32" s="155"/>
      <c r="M32" s="155"/>
      <c r="N32" s="155"/>
    </row>
    <row r="33" spans="1:14" x14ac:dyDescent="0.45">
      <c r="G33" s="478" t="s">
        <v>48</v>
      </c>
      <c r="H33" s="479"/>
      <c r="I33" s="479"/>
      <c r="J33" s="480"/>
      <c r="K33" s="60"/>
      <c r="L33" s="478" t="s">
        <v>49</v>
      </c>
      <c r="M33" s="480"/>
      <c r="N33" s="155"/>
    </row>
    <row r="34" spans="1:14" ht="16.149999999999999" thickBot="1" x14ac:dyDescent="0.55000000000000004">
      <c r="A34" s="6" t="s">
        <v>19</v>
      </c>
      <c r="G34" s="76" t="s">
        <v>0</v>
      </c>
      <c r="H34" s="8" t="s">
        <v>3</v>
      </c>
      <c r="I34" s="8" t="s">
        <v>4</v>
      </c>
      <c r="J34" s="171" t="s">
        <v>5</v>
      </c>
      <c r="K34" s="63"/>
      <c r="L34" s="62" t="s">
        <v>0</v>
      </c>
      <c r="M34" s="28" t="s">
        <v>13</v>
      </c>
      <c r="N34" s="155"/>
    </row>
    <row r="35" spans="1:14" x14ac:dyDescent="0.45">
      <c r="A35" s="461" t="s">
        <v>47</v>
      </c>
      <c r="B35" s="462"/>
      <c r="C35" s="462"/>
      <c r="D35" s="463"/>
      <c r="E35" s="26"/>
      <c r="G35" s="70"/>
      <c r="H35" s="4"/>
      <c r="I35" s="167"/>
      <c r="J35" s="169"/>
      <c r="K35" s="11"/>
      <c r="L35" s="308"/>
      <c r="M35" s="169"/>
      <c r="N35" s="155"/>
    </row>
    <row r="36" spans="1:14" ht="14.65" thickBot="1" x14ac:dyDescent="0.5">
      <c r="A36" s="62" t="s">
        <v>0</v>
      </c>
      <c r="B36" s="8" t="s">
        <v>3</v>
      </c>
      <c r="C36" s="8" t="s">
        <v>4</v>
      </c>
      <c r="D36" s="25" t="s">
        <v>5</v>
      </c>
      <c r="G36" s="41"/>
      <c r="H36" s="66"/>
      <c r="I36" s="168"/>
      <c r="J36" s="21"/>
      <c r="K36" s="11"/>
      <c r="L36" s="71"/>
      <c r="M36" s="14"/>
      <c r="N36" s="155"/>
    </row>
    <row r="37" spans="1:14" x14ac:dyDescent="0.45">
      <c r="A37" s="19"/>
      <c r="B37" s="4"/>
      <c r="C37" s="43"/>
      <c r="D37" s="169"/>
      <c r="G37" s="70"/>
      <c r="H37" s="4"/>
      <c r="I37" s="167"/>
      <c r="J37" s="169"/>
      <c r="K37" s="11"/>
      <c r="L37" s="102" t="s">
        <v>28</v>
      </c>
      <c r="M37" s="266">
        <v>0</v>
      </c>
      <c r="N37" s="155"/>
    </row>
    <row r="38" spans="1:14" ht="14.65" thickBot="1" x14ac:dyDescent="0.5">
      <c r="A38" s="20"/>
      <c r="B38" s="64"/>
      <c r="C38" s="64"/>
      <c r="D38" s="21"/>
      <c r="G38" s="100"/>
      <c r="H38" s="101"/>
      <c r="I38" s="78"/>
      <c r="J38" s="86"/>
      <c r="K38" s="11"/>
      <c r="L38" s="265" t="s">
        <v>65</v>
      </c>
      <c r="M38" s="58"/>
      <c r="N38" s="155"/>
    </row>
    <row r="39" spans="1:14" ht="14.65" thickBot="1" x14ac:dyDescent="0.5">
      <c r="A39" s="65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2" t="s">
        <v>27</v>
      </c>
      <c r="H39" s="187">
        <f>SUM(H35:H38)</f>
        <v>0</v>
      </c>
      <c r="I39" s="187">
        <f>SUM(I35:I38)</f>
        <v>0</v>
      </c>
      <c r="J39" s="188">
        <f>SUM(J35:J38)</f>
        <v>0</v>
      </c>
      <c r="K39" s="11"/>
      <c r="L39" s="265" t="s">
        <v>45</v>
      </c>
      <c r="M39" s="58"/>
      <c r="N39" s="155"/>
    </row>
    <row r="40" spans="1:14" x14ac:dyDescent="0.45">
      <c r="A40" s="234" t="s">
        <v>45</v>
      </c>
      <c r="B40" s="182"/>
      <c r="C40" s="182"/>
      <c r="D40" s="183"/>
      <c r="G40" s="103"/>
      <c r="H40" s="182"/>
      <c r="I40" s="182"/>
      <c r="J40" s="183"/>
      <c r="K40" s="61"/>
      <c r="L40" s="265" t="s">
        <v>66</v>
      </c>
      <c r="M40" s="58"/>
      <c r="N40" s="155"/>
    </row>
    <row r="41" spans="1:14" ht="14.65" thickBot="1" x14ac:dyDescent="0.5">
      <c r="A41" s="99" t="s">
        <v>67</v>
      </c>
      <c r="B41" s="39"/>
      <c r="C41" s="39"/>
      <c r="D41" s="45"/>
      <c r="G41" s="59"/>
      <c r="H41" s="179"/>
      <c r="I41" s="179"/>
      <c r="J41" s="179"/>
      <c r="K41" s="155"/>
      <c r="L41" s="357" t="s">
        <v>71</v>
      </c>
      <c r="M41" s="358"/>
      <c r="N41" s="155"/>
    </row>
    <row r="42" spans="1:14" ht="14.65" thickBot="1" x14ac:dyDescent="0.5">
      <c r="A42" s="178" t="s">
        <v>31</v>
      </c>
      <c r="B42" s="179">
        <f>SUM(B40:B41)</f>
        <v>0</v>
      </c>
      <c r="C42" s="179">
        <f t="shared" ref="C42:D42" si="3">SUM(C40:C41)</f>
        <v>0</v>
      </c>
      <c r="D42" s="180">
        <f t="shared" si="3"/>
        <v>0</v>
      </c>
      <c r="E42" s="360"/>
      <c r="G42" s="155"/>
      <c r="H42" s="155"/>
      <c r="I42" s="155"/>
      <c r="J42" s="155"/>
      <c r="K42" s="155"/>
      <c r="L42" s="353" t="s">
        <v>31</v>
      </c>
      <c r="M42" s="359">
        <f>SUM(M37:M41)</f>
        <v>0</v>
      </c>
      <c r="N42" s="155"/>
    </row>
    <row r="43" spans="1:14" x14ac:dyDescent="0.45">
      <c r="E43" s="361"/>
      <c r="G43" s="155"/>
      <c r="H43" s="155"/>
      <c r="I43" s="155"/>
      <c r="J43" s="155"/>
      <c r="K43" s="155"/>
      <c r="L43" s="155"/>
      <c r="M43" s="155"/>
      <c r="N43" s="155"/>
    </row>
    <row r="44" spans="1:14" ht="14.65" thickBot="1" x14ac:dyDescent="0.5">
      <c r="E44" s="362"/>
      <c r="G44" s="155"/>
      <c r="H44" s="155"/>
      <c r="I44" s="155"/>
      <c r="J44" s="155"/>
      <c r="K44" s="155"/>
      <c r="L44" s="155"/>
      <c r="M44" s="155"/>
      <c r="N44" s="155"/>
    </row>
    <row r="45" spans="1:14" x14ac:dyDescent="0.45">
      <c r="A45" s="461" t="s">
        <v>50</v>
      </c>
      <c r="B45" s="462"/>
      <c r="C45" s="462"/>
      <c r="D45" s="463"/>
      <c r="E45" s="362"/>
      <c r="G45" s="155"/>
      <c r="H45" s="155"/>
      <c r="I45" s="155"/>
      <c r="J45" s="155"/>
      <c r="K45" s="155"/>
      <c r="L45" s="155"/>
      <c r="M45" s="155"/>
      <c r="N45" s="155"/>
    </row>
    <row r="46" spans="1:14" x14ac:dyDescent="0.45">
      <c r="A46" s="62" t="s">
        <v>0</v>
      </c>
      <c r="B46" s="8" t="s">
        <v>3</v>
      </c>
      <c r="C46" s="8" t="s">
        <v>4</v>
      </c>
      <c r="D46" s="25" t="s">
        <v>5</v>
      </c>
      <c r="E46" s="362"/>
      <c r="L46" s="155"/>
      <c r="M46" s="155"/>
    </row>
    <row r="47" spans="1:14" x14ac:dyDescent="0.45">
      <c r="A47" s="19"/>
      <c r="B47" s="4"/>
      <c r="C47" s="43"/>
      <c r="D47" s="169"/>
      <c r="E47" s="362"/>
    </row>
    <row r="48" spans="1:14" ht="14.65" thickBot="1" x14ac:dyDescent="0.5">
      <c r="A48" s="20"/>
      <c r="B48" s="66"/>
      <c r="C48" s="98"/>
      <c r="D48" s="21"/>
      <c r="E48" s="362"/>
      <c r="L48" s="155"/>
      <c r="M48" s="155"/>
    </row>
    <row r="49" spans="1:13" ht="14.65" thickBot="1" x14ac:dyDescent="0.5">
      <c r="A49" s="65" t="s">
        <v>27</v>
      </c>
      <c r="B49" s="22">
        <f>SUM(B47:B48)</f>
        <v>0</v>
      </c>
      <c r="C49" s="22">
        <f>SUM(C47:C48)</f>
        <v>0</v>
      </c>
      <c r="D49" s="23">
        <f>SUM(D47:D48)</f>
        <v>0</v>
      </c>
      <c r="E49" s="362"/>
    </row>
    <row r="50" spans="1:13" x14ac:dyDescent="0.45">
      <c r="A50" s="234" t="s">
        <v>45</v>
      </c>
      <c r="B50" s="182"/>
      <c r="C50" s="182"/>
      <c r="D50" s="183"/>
      <c r="E50" s="362"/>
    </row>
    <row r="51" spans="1:13" s="155" customFormat="1" x14ac:dyDescent="0.45">
      <c r="A51" s="99" t="s">
        <v>67</v>
      </c>
      <c r="B51" s="39"/>
      <c r="C51" s="39"/>
      <c r="D51" s="45"/>
      <c r="E51" s="362"/>
      <c r="L51"/>
      <c r="M51"/>
    </row>
    <row r="52" spans="1:13" s="311" customFormat="1" ht="14.65" thickBot="1" x14ac:dyDescent="0.5">
      <c r="A52" s="99" t="s">
        <v>70</v>
      </c>
      <c r="B52" s="355"/>
      <c r="C52" s="355"/>
      <c r="D52" s="356"/>
      <c r="E52" s="362"/>
    </row>
    <row r="53" spans="1:13" ht="14.65" thickBot="1" x14ac:dyDescent="0.5">
      <c r="A53" s="353" t="s">
        <v>31</v>
      </c>
      <c r="B53" s="354">
        <f>SUM(B51:B52)</f>
        <v>0</v>
      </c>
      <c r="C53" s="354">
        <f t="shared" ref="C53:D53" si="4">SUM(C51:C52)</f>
        <v>0</v>
      </c>
      <c r="D53" s="335">
        <f t="shared" si="4"/>
        <v>0</v>
      </c>
      <c r="E53" s="360"/>
    </row>
    <row r="58" spans="1:13" x14ac:dyDescent="0.45">
      <c r="L58" s="155"/>
      <c r="M58" s="155"/>
    </row>
    <row r="59" spans="1:13" x14ac:dyDescent="0.45">
      <c r="L59" s="155"/>
      <c r="M59" s="155"/>
    </row>
    <row r="61" spans="1:13" s="155" customFormat="1" x14ac:dyDescent="0.45">
      <c r="A61"/>
      <c r="B61"/>
      <c r="C61"/>
      <c r="D61"/>
      <c r="E61"/>
      <c r="L61"/>
      <c r="M61"/>
    </row>
    <row r="62" spans="1:13" s="155" customFormat="1" x14ac:dyDescent="0.45">
      <c r="A62"/>
      <c r="B62"/>
      <c r="C62"/>
      <c r="D62"/>
      <c r="E62"/>
      <c r="L62"/>
      <c r="M62"/>
    </row>
  </sheetData>
  <mergeCells count="12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  <mergeCell ref="A6:I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workbookViewId="0">
      <selection activeCell="G53" sqref="G53"/>
    </sheetView>
  </sheetViews>
  <sheetFormatPr defaultRowHeight="14.25" x14ac:dyDescent="0.45"/>
  <cols>
    <col min="1" max="1" width="16.86328125" customWidth="1"/>
    <col min="2" max="2" width="16.3984375" customWidth="1"/>
    <col min="3" max="3" width="17.3984375" customWidth="1"/>
    <col min="4" max="4" width="14.59765625" customWidth="1"/>
    <col min="5" max="5" width="15.1328125" customWidth="1"/>
    <col min="6" max="6" width="13.3984375" customWidth="1"/>
    <col min="7" max="7" width="16" customWidth="1"/>
    <col min="8" max="8" width="15.59765625" customWidth="1"/>
    <col min="9" max="9" width="16.86328125" customWidth="1"/>
    <col min="10" max="10" width="3" customWidth="1"/>
    <col min="11" max="11" width="16" customWidth="1"/>
    <col min="12" max="12" width="20.73046875" customWidth="1"/>
    <col min="13" max="13" width="19.1328125" customWidth="1"/>
    <col min="14" max="14" width="13.265625" customWidth="1"/>
    <col min="15" max="15" width="15.1328125" customWidth="1"/>
  </cols>
  <sheetData>
    <row r="1" spans="1:21" ht="28.5" x14ac:dyDescent="0.85">
      <c r="A1" s="487" t="s">
        <v>7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</row>
    <row r="2" spans="1:21" x14ac:dyDescent="0.45">
      <c r="I2" s="2"/>
    </row>
    <row r="3" spans="1:21" ht="16.149999999999999" thickBot="1" x14ac:dyDescent="0.55000000000000004">
      <c r="A3" s="40" t="s">
        <v>8</v>
      </c>
      <c r="C3" s="15"/>
    </row>
    <row r="4" spans="1:21" x14ac:dyDescent="0.45">
      <c r="A4" s="176" t="s">
        <v>0</v>
      </c>
      <c r="B4" s="472" t="s">
        <v>16</v>
      </c>
      <c r="C4" s="472"/>
      <c r="D4" s="472"/>
      <c r="E4" s="472" t="s">
        <v>17</v>
      </c>
      <c r="F4" s="472"/>
      <c r="G4" s="472"/>
      <c r="H4" s="202" t="s">
        <v>14</v>
      </c>
      <c r="I4" s="172" t="s">
        <v>1</v>
      </c>
    </row>
    <row r="5" spans="1:21" x14ac:dyDescent="0.45">
      <c r="A5" s="44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45">
      <c r="A6" s="481" t="s">
        <v>81</v>
      </c>
      <c r="B6" s="482"/>
      <c r="C6" s="482"/>
      <c r="D6" s="482"/>
      <c r="E6" s="482"/>
      <c r="F6" s="482"/>
      <c r="G6" s="482"/>
      <c r="H6" s="482"/>
      <c r="I6" s="483"/>
    </row>
    <row r="7" spans="1:21" s="155" customFormat="1" x14ac:dyDescent="0.45">
      <c r="A7" s="484"/>
      <c r="B7" s="485"/>
      <c r="C7" s="485"/>
      <c r="D7" s="485"/>
      <c r="E7" s="485"/>
      <c r="F7" s="485"/>
      <c r="G7" s="485"/>
      <c r="H7" s="485"/>
      <c r="I7" s="486"/>
    </row>
    <row r="8" spans="1:21" s="155" customFormat="1" x14ac:dyDescent="0.45">
      <c r="A8" s="380"/>
      <c r="B8" s="367"/>
      <c r="C8" s="367"/>
      <c r="D8" s="367"/>
      <c r="E8" s="367"/>
      <c r="F8" s="367"/>
      <c r="G8" s="367"/>
      <c r="H8" s="367"/>
      <c r="I8" s="369"/>
    </row>
    <row r="9" spans="1:21" s="155" customFormat="1" x14ac:dyDescent="0.45">
      <c r="A9" s="380"/>
      <c r="B9" s="367"/>
      <c r="C9" s="367"/>
      <c r="D9" s="367"/>
      <c r="E9" s="367"/>
      <c r="F9" s="367"/>
      <c r="G9" s="367"/>
      <c r="H9" s="367"/>
      <c r="I9" s="369"/>
    </row>
    <row r="10" spans="1:21" s="155" customFormat="1" x14ac:dyDescent="0.45">
      <c r="A10" s="174"/>
      <c r="B10" s="167"/>
      <c r="C10" s="167"/>
      <c r="D10" s="167"/>
      <c r="E10" s="167"/>
      <c r="F10" s="167"/>
      <c r="G10" s="167"/>
      <c r="H10" s="167"/>
      <c r="I10" s="169"/>
    </row>
    <row r="11" spans="1:21" s="155" customFormat="1" x14ac:dyDescent="0.45">
      <c r="A11" s="270"/>
      <c r="B11" s="167"/>
      <c r="C11" s="167"/>
      <c r="D11" s="167"/>
      <c r="E11" s="167"/>
      <c r="F11" s="167"/>
      <c r="G11" s="167"/>
      <c r="H11" s="167"/>
      <c r="I11" s="169"/>
    </row>
    <row r="12" spans="1:21" s="155" customFormat="1" x14ac:dyDescent="0.45">
      <c r="A12" s="270"/>
      <c r="B12" s="272"/>
      <c r="C12" s="272"/>
      <c r="D12" s="272"/>
      <c r="E12" s="272"/>
      <c r="F12" s="272"/>
      <c r="G12" s="272"/>
      <c r="H12" s="272"/>
      <c r="I12" s="169"/>
    </row>
    <row r="13" spans="1:21" s="155" customFormat="1" x14ac:dyDescent="0.45">
      <c r="A13" s="270"/>
      <c r="B13" s="272"/>
      <c r="C13" s="272"/>
      <c r="D13" s="272"/>
      <c r="E13" s="272"/>
      <c r="F13" s="272"/>
      <c r="G13" s="272"/>
      <c r="H13" s="272"/>
      <c r="I13" s="169"/>
    </row>
    <row r="14" spans="1:21" ht="14.65" thickBot="1" x14ac:dyDescent="0.5">
      <c r="A14" s="84"/>
      <c r="B14" s="112"/>
      <c r="C14" s="112"/>
      <c r="D14" s="112"/>
      <c r="E14" s="112"/>
      <c r="F14" s="112"/>
      <c r="G14" s="112"/>
      <c r="H14" s="112"/>
      <c r="I14" s="14"/>
    </row>
    <row r="15" spans="1:21" ht="14.65" thickBot="1" x14ac:dyDescent="0.5">
      <c r="A15" s="87" t="s">
        <v>27</v>
      </c>
      <c r="B15" s="79">
        <f t="shared" ref="B15:I15" si="0">SUM(B6:B14)</f>
        <v>0</v>
      </c>
      <c r="C15" s="79">
        <f t="shared" si="0"/>
        <v>0</v>
      </c>
      <c r="D15" s="79">
        <f t="shared" si="0"/>
        <v>0</v>
      </c>
      <c r="E15" s="79">
        <f t="shared" si="0"/>
        <v>0</v>
      </c>
      <c r="F15" s="79">
        <f t="shared" si="0"/>
        <v>0</v>
      </c>
      <c r="G15" s="79">
        <f t="shared" si="0"/>
        <v>0</v>
      </c>
      <c r="H15" s="79">
        <f t="shared" si="0"/>
        <v>0</v>
      </c>
      <c r="I15" s="80">
        <f t="shared" si="0"/>
        <v>0</v>
      </c>
    </row>
    <row r="16" spans="1:21" x14ac:dyDescent="0.45">
      <c r="A16" s="75" t="s">
        <v>63</v>
      </c>
      <c r="B16" s="182"/>
      <c r="C16" s="182"/>
      <c r="D16" s="182"/>
      <c r="E16" s="182"/>
      <c r="F16" s="182"/>
      <c r="G16" s="182"/>
      <c r="H16" s="182"/>
      <c r="I16" s="183"/>
    </row>
    <row r="17" spans="1:17" s="155" customFormat="1" x14ac:dyDescent="0.45">
      <c r="A17" s="56" t="s">
        <v>65</v>
      </c>
      <c r="B17" s="177"/>
      <c r="C17" s="177"/>
      <c r="D17" s="177"/>
      <c r="E17" s="177"/>
      <c r="F17" s="177"/>
      <c r="G17" s="177"/>
      <c r="H17" s="177"/>
      <c r="I17" s="185"/>
    </row>
    <row r="18" spans="1:17" s="155" customFormat="1" x14ac:dyDescent="0.45">
      <c r="A18" s="56" t="s">
        <v>45</v>
      </c>
      <c r="B18" s="177"/>
      <c r="C18" s="177"/>
      <c r="D18" s="177"/>
      <c r="E18" s="177"/>
      <c r="F18" s="177"/>
      <c r="G18" s="177"/>
      <c r="H18" s="177"/>
      <c r="I18" s="185"/>
    </row>
    <row r="19" spans="1:17" s="155" customFormat="1" x14ac:dyDescent="0.45">
      <c r="A19" s="56" t="s">
        <v>67</v>
      </c>
      <c r="B19" s="177"/>
      <c r="C19" s="177"/>
      <c r="D19" s="177"/>
      <c r="E19" s="177"/>
      <c r="F19" s="177"/>
      <c r="G19" s="177"/>
      <c r="H19" s="177"/>
      <c r="I19" s="185"/>
    </row>
    <row r="20" spans="1:17" s="155" customFormat="1" x14ac:dyDescent="0.45">
      <c r="A20" s="56" t="s">
        <v>70</v>
      </c>
      <c r="B20" s="177"/>
      <c r="C20" s="177"/>
      <c r="D20" s="177"/>
      <c r="E20" s="177"/>
      <c r="F20" s="177"/>
      <c r="G20" s="177"/>
      <c r="H20" s="177"/>
      <c r="I20" s="185"/>
    </row>
    <row r="21" spans="1:17" s="155" customFormat="1" x14ac:dyDescent="0.45">
      <c r="A21" s="56" t="s">
        <v>75</v>
      </c>
      <c r="B21" s="177"/>
      <c r="C21" s="177"/>
      <c r="D21" s="177"/>
      <c r="E21" s="177"/>
      <c r="F21" s="177"/>
      <c r="G21" s="177"/>
      <c r="H21" s="177"/>
      <c r="I21" s="185"/>
    </row>
    <row r="22" spans="1:17" s="155" customFormat="1" x14ac:dyDescent="0.45">
      <c r="A22" s="56"/>
      <c r="B22" s="177"/>
      <c r="C22" s="177"/>
      <c r="D22" s="177"/>
      <c r="E22" s="177"/>
      <c r="F22" s="177"/>
      <c r="G22" s="177"/>
      <c r="H22" s="177"/>
      <c r="I22" s="185"/>
    </row>
    <row r="23" spans="1:17" ht="14.65" thickBot="1" x14ac:dyDescent="0.5">
      <c r="A23" s="55" t="s">
        <v>31</v>
      </c>
      <c r="B23" s="179">
        <f>SUM(B16:B22)</f>
        <v>0</v>
      </c>
      <c r="C23" s="179">
        <f t="shared" ref="C23:I23" si="1">SUM(C16:C22)</f>
        <v>0</v>
      </c>
      <c r="D23" s="179">
        <f t="shared" si="1"/>
        <v>0</v>
      </c>
      <c r="E23" s="179">
        <f t="shared" si="1"/>
        <v>0</v>
      </c>
      <c r="F23" s="179">
        <f t="shared" si="1"/>
        <v>0</v>
      </c>
      <c r="G23" s="179">
        <f t="shared" si="1"/>
        <v>0</v>
      </c>
      <c r="H23" s="179">
        <f t="shared" si="1"/>
        <v>0</v>
      </c>
      <c r="I23" s="180">
        <f t="shared" si="1"/>
        <v>0</v>
      </c>
    </row>
    <row r="24" spans="1:17" x14ac:dyDescent="0.45">
      <c r="A24" s="17"/>
    </row>
    <row r="25" spans="1:17" ht="16.149999999999999" thickBot="1" x14ac:dyDescent="0.55000000000000004">
      <c r="A25" s="40" t="s">
        <v>24</v>
      </c>
      <c r="G25" s="6" t="s">
        <v>43</v>
      </c>
    </row>
    <row r="26" spans="1:17" x14ac:dyDescent="0.45">
      <c r="A26" s="464" t="s">
        <v>39</v>
      </c>
      <c r="B26" s="465"/>
      <c r="C26" s="465"/>
      <c r="D26" s="465"/>
      <c r="E26" s="113"/>
      <c r="G26" s="489" t="s">
        <v>18</v>
      </c>
      <c r="H26" s="490"/>
      <c r="I26" s="491"/>
      <c r="K26" s="464" t="s">
        <v>40</v>
      </c>
      <c r="L26" s="465"/>
      <c r="M26" s="465"/>
      <c r="N26" s="465"/>
      <c r="O26" s="465"/>
      <c r="P26" s="465"/>
      <c r="Q26" s="466"/>
    </row>
    <row r="27" spans="1:17" ht="28.5" x14ac:dyDescent="0.45">
      <c r="A27" s="35" t="s">
        <v>6</v>
      </c>
      <c r="B27" s="7" t="s">
        <v>3</v>
      </c>
      <c r="C27" s="7" t="s">
        <v>4</v>
      </c>
      <c r="D27" s="7" t="s">
        <v>37</v>
      </c>
      <c r="E27" s="248" t="s">
        <v>69</v>
      </c>
      <c r="G27" s="68" t="s">
        <v>6</v>
      </c>
      <c r="H27" s="67" t="s">
        <v>11</v>
      </c>
      <c r="I27" s="69" t="s">
        <v>10</v>
      </c>
      <c r="K27" s="318" t="s">
        <v>0</v>
      </c>
      <c r="L27" s="404" t="s">
        <v>16</v>
      </c>
      <c r="M27" s="404"/>
      <c r="N27" s="404"/>
      <c r="O27" s="404" t="s">
        <v>17</v>
      </c>
      <c r="P27" s="404"/>
      <c r="Q27" s="405"/>
    </row>
    <row r="28" spans="1:17" ht="14.65" thickBot="1" x14ac:dyDescent="0.5">
      <c r="A28" s="74"/>
      <c r="B28" s="46"/>
      <c r="C28" s="46"/>
      <c r="D28" s="12"/>
      <c r="E28" s="193"/>
      <c r="G28" s="88"/>
      <c r="H28" s="46"/>
      <c r="I28" s="48"/>
      <c r="K28" s="317"/>
      <c r="L28" s="314" t="s">
        <v>3</v>
      </c>
      <c r="M28" s="314" t="s">
        <v>4</v>
      </c>
      <c r="N28" s="314" t="s">
        <v>5</v>
      </c>
      <c r="O28" s="314" t="s">
        <v>3</v>
      </c>
      <c r="P28" s="314" t="s">
        <v>4</v>
      </c>
      <c r="Q28" s="315" t="s">
        <v>5</v>
      </c>
    </row>
    <row r="29" spans="1:17" ht="14.65" thickBot="1" x14ac:dyDescent="0.5">
      <c r="A29" s="109" t="s">
        <v>27</v>
      </c>
      <c r="B29" s="49">
        <f>B28</f>
        <v>0</v>
      </c>
      <c r="C29" s="49">
        <f t="shared" ref="C29:D29" si="2">C28</f>
        <v>0</v>
      </c>
      <c r="D29" s="49">
        <f t="shared" si="2"/>
        <v>0</v>
      </c>
      <c r="E29" s="249"/>
      <c r="G29" s="88"/>
      <c r="H29" s="46"/>
      <c r="I29" s="48"/>
      <c r="K29" s="380"/>
      <c r="L29" s="367"/>
      <c r="M29" s="367"/>
      <c r="N29" s="367"/>
      <c r="O29" s="367"/>
      <c r="P29" s="367"/>
      <c r="Q29" s="369"/>
    </row>
    <row r="30" spans="1:17" x14ac:dyDescent="0.45">
      <c r="A30" s="206" t="s">
        <v>63</v>
      </c>
      <c r="B30" s="232"/>
      <c r="C30" s="232"/>
      <c r="D30" s="232"/>
      <c r="E30" s="258"/>
      <c r="G30" s="88"/>
      <c r="H30" s="46"/>
      <c r="I30" s="48"/>
      <c r="J30" s="61"/>
      <c r="K30" s="380"/>
      <c r="L30" s="367"/>
      <c r="M30" s="367"/>
      <c r="N30" s="367"/>
      <c r="O30" s="367"/>
      <c r="P30" s="367"/>
      <c r="Q30" s="369"/>
    </row>
    <row r="31" spans="1:17" x14ac:dyDescent="0.45">
      <c r="A31" s="106" t="s">
        <v>65</v>
      </c>
      <c r="B31" s="233"/>
      <c r="C31" s="233"/>
      <c r="D31" s="233"/>
      <c r="E31" s="259"/>
      <c r="F31" s="155"/>
      <c r="G31" s="88"/>
      <c r="H31" s="46"/>
      <c r="I31" s="48"/>
      <c r="K31" s="380"/>
      <c r="L31" s="367"/>
      <c r="M31" s="367"/>
      <c r="N31" s="367"/>
      <c r="O31" s="367"/>
      <c r="P31" s="367"/>
      <c r="Q31" s="369"/>
    </row>
    <row r="32" spans="1:17" x14ac:dyDescent="0.45">
      <c r="A32" s="106" t="s">
        <v>45</v>
      </c>
      <c r="B32" s="233"/>
      <c r="C32" s="233"/>
      <c r="D32" s="233"/>
      <c r="E32" s="259"/>
      <c r="F32" s="155"/>
      <c r="G32" s="88"/>
      <c r="H32" s="46"/>
      <c r="I32" s="48"/>
      <c r="K32" s="380"/>
      <c r="L32" s="367"/>
      <c r="M32" s="367"/>
      <c r="N32" s="367"/>
      <c r="O32" s="367"/>
      <c r="P32" s="367"/>
      <c r="Q32" s="369"/>
    </row>
    <row r="33" spans="1:17" x14ac:dyDescent="0.45">
      <c r="A33" s="106" t="s">
        <v>66</v>
      </c>
      <c r="B33" s="233"/>
      <c r="C33" s="233"/>
      <c r="D33" s="177"/>
      <c r="E33" s="259"/>
      <c r="G33" s="88"/>
      <c r="H33" s="46"/>
      <c r="I33" s="48"/>
      <c r="K33" s="370"/>
      <c r="L33" s="368"/>
      <c r="M33" s="368"/>
      <c r="N33" s="368"/>
      <c r="O33" s="368"/>
      <c r="P33" s="368"/>
      <c r="Q33" s="313"/>
    </row>
    <row r="34" spans="1:17" ht="14.65" thickBot="1" x14ac:dyDescent="0.5">
      <c r="A34" s="106" t="s">
        <v>51</v>
      </c>
      <c r="B34" s="233"/>
      <c r="C34" s="233"/>
      <c r="D34" s="177"/>
      <c r="E34" s="259"/>
      <c r="G34" s="253"/>
      <c r="H34" s="108"/>
      <c r="I34" s="254"/>
      <c r="K34" s="380"/>
      <c r="L34" s="367"/>
      <c r="M34" s="367"/>
      <c r="N34" s="367"/>
      <c r="O34" s="367"/>
      <c r="P34" s="367"/>
      <c r="Q34" s="369"/>
    </row>
    <row r="35" spans="1:17" ht="14.65" thickBot="1" x14ac:dyDescent="0.5">
      <c r="A35" s="256" t="s">
        <v>52</v>
      </c>
      <c r="B35" s="197"/>
      <c r="C35" s="197"/>
      <c r="D35" s="197"/>
      <c r="E35" s="260"/>
      <c r="G35" s="255" t="s">
        <v>31</v>
      </c>
      <c r="H35" s="49">
        <f>SUM(H28:H34)</f>
        <v>0</v>
      </c>
      <c r="I35" s="213">
        <f>SUM(I28:I34)</f>
        <v>0</v>
      </c>
      <c r="K35" s="380"/>
      <c r="L35" s="367"/>
      <c r="M35" s="367"/>
      <c r="N35" s="367"/>
      <c r="O35" s="367"/>
      <c r="P35" s="367"/>
      <c r="Q35" s="369"/>
    </row>
    <row r="36" spans="1:17" ht="14.65" thickBot="1" x14ac:dyDescent="0.5">
      <c r="A36" s="257" t="s">
        <v>31</v>
      </c>
      <c r="B36" s="199">
        <f>SUM(B30:B35)</f>
        <v>0</v>
      </c>
      <c r="C36" s="199">
        <f t="shared" ref="C36:D36" si="3">SUM(C30:C35)</f>
        <v>0</v>
      </c>
      <c r="D36" s="199">
        <f t="shared" si="3"/>
        <v>0</v>
      </c>
      <c r="E36" s="261" t="e">
        <f>D36/(C36+B36)</f>
        <v>#DIV/0!</v>
      </c>
      <c r="K36" s="111" t="s">
        <v>27</v>
      </c>
      <c r="L36" s="112">
        <f>SUM(L29:L35)</f>
        <v>0</v>
      </c>
      <c r="M36" s="112">
        <f t="shared" ref="M36:Q36" si="4">SUM(M29:M35)</f>
        <v>0</v>
      </c>
      <c r="N36" s="112">
        <f t="shared" si="4"/>
        <v>0</v>
      </c>
      <c r="O36" s="112">
        <f t="shared" si="4"/>
        <v>0</v>
      </c>
      <c r="P36" s="112">
        <f t="shared" si="4"/>
        <v>0</v>
      </c>
      <c r="Q36" s="14">
        <f t="shared" si="4"/>
        <v>0</v>
      </c>
    </row>
    <row r="37" spans="1:17" s="155" customFormat="1" x14ac:dyDescent="0.45">
      <c r="A37" s="309" t="s">
        <v>80</v>
      </c>
      <c r="B37" s="83"/>
      <c r="C37" s="83"/>
      <c r="D37" s="83"/>
      <c r="E37" s="310"/>
      <c r="K37"/>
      <c r="L37"/>
      <c r="M37"/>
      <c r="N37"/>
      <c r="O37"/>
      <c r="P37"/>
      <c r="Q37"/>
    </row>
    <row r="38" spans="1:17" x14ac:dyDescent="0.45">
      <c r="H38" s="194"/>
    </row>
    <row r="39" spans="1:17" ht="16.149999999999999" thickBot="1" x14ac:dyDescent="0.55000000000000004">
      <c r="A39" s="40" t="s">
        <v>19</v>
      </c>
      <c r="C39" s="15"/>
      <c r="J39" s="32"/>
    </row>
    <row r="40" spans="1:17" x14ac:dyDescent="0.45">
      <c r="A40" s="273"/>
      <c r="B40" s="274"/>
      <c r="C40" s="275"/>
      <c r="D40" s="276" t="s">
        <v>16</v>
      </c>
      <c r="E40" s="277"/>
      <c r="F40" s="278"/>
      <c r="G40" s="276" t="s">
        <v>17</v>
      </c>
      <c r="H40" s="277"/>
      <c r="I40" s="279"/>
      <c r="J40" s="2"/>
      <c r="K40" s="155"/>
      <c r="L40" s="155"/>
      <c r="M40" s="155"/>
      <c r="N40" s="155"/>
      <c r="O40" s="155"/>
      <c r="P40" s="155"/>
      <c r="Q40" s="155"/>
    </row>
    <row r="41" spans="1:17" ht="14.65" thickBot="1" x14ac:dyDescent="0.5">
      <c r="A41" s="391" t="s">
        <v>0</v>
      </c>
      <c r="B41" s="280" t="s">
        <v>44</v>
      </c>
      <c r="C41" s="280" t="s">
        <v>25</v>
      </c>
      <c r="D41" s="280" t="s">
        <v>10</v>
      </c>
      <c r="E41" s="280" t="s">
        <v>11</v>
      </c>
      <c r="F41" s="280" t="s">
        <v>12</v>
      </c>
      <c r="G41" s="280" t="s">
        <v>10</v>
      </c>
      <c r="H41" s="280" t="s">
        <v>11</v>
      </c>
      <c r="I41" s="392" t="s">
        <v>12</v>
      </c>
      <c r="J41" s="2"/>
    </row>
    <row r="42" spans="1:17" x14ac:dyDescent="0.45">
      <c r="A42" s="393"/>
      <c r="B42" s="394"/>
      <c r="C42" s="394"/>
      <c r="D42" s="395"/>
      <c r="E42" s="395"/>
      <c r="F42" s="395"/>
      <c r="G42" s="395"/>
      <c r="H42" s="395"/>
      <c r="I42" s="396"/>
      <c r="J42" s="2"/>
    </row>
    <row r="43" spans="1:17" x14ac:dyDescent="0.45">
      <c r="A43" s="19"/>
      <c r="B43" s="72"/>
      <c r="C43" s="72"/>
      <c r="D43" s="89"/>
      <c r="E43" s="89"/>
      <c r="F43" s="89"/>
      <c r="G43" s="89"/>
      <c r="H43" s="89"/>
      <c r="I43" s="90"/>
    </row>
    <row r="44" spans="1:17" x14ac:dyDescent="0.45">
      <c r="A44" s="397"/>
      <c r="B44" s="72"/>
      <c r="C44" s="72"/>
      <c r="D44" s="390"/>
      <c r="E44" s="390"/>
      <c r="F44" s="390"/>
      <c r="G44" s="390"/>
      <c r="H44" s="390"/>
      <c r="I44" s="316"/>
    </row>
    <row r="45" spans="1:17" ht="14.65" thickBot="1" x14ac:dyDescent="0.5">
      <c r="A45" s="398"/>
      <c r="B45" s="399"/>
      <c r="C45" s="399"/>
      <c r="D45" s="400"/>
      <c r="E45" s="400"/>
      <c r="F45" s="400"/>
      <c r="G45" s="400"/>
      <c r="H45" s="400"/>
      <c r="I45" s="401"/>
    </row>
    <row r="46" spans="1:17" ht="14.65" thickBot="1" x14ac:dyDescent="0.5">
      <c r="A46" s="385" t="s">
        <v>27</v>
      </c>
      <c r="B46" s="386"/>
      <c r="C46" s="387"/>
      <c r="D46" s="388">
        <f>SUM(D42:D45)</f>
        <v>0</v>
      </c>
      <c r="E46" s="388">
        <f t="shared" ref="E46:F46" si="5">SUM(E42:E45)</f>
        <v>0</v>
      </c>
      <c r="F46" s="388">
        <f t="shared" si="5"/>
        <v>0</v>
      </c>
      <c r="G46" s="388">
        <f t="shared" ref="G46:I46" si="6">SUM(G44:G45)</f>
        <v>0</v>
      </c>
      <c r="H46" s="388">
        <f t="shared" si="6"/>
        <v>0</v>
      </c>
      <c r="I46" s="389">
        <f t="shared" si="6"/>
        <v>0</v>
      </c>
    </row>
    <row r="47" spans="1:17" x14ac:dyDescent="0.45">
      <c r="A47" s="93" t="s">
        <v>51</v>
      </c>
      <c r="B47" s="91"/>
      <c r="C47" s="92"/>
      <c r="D47" s="94"/>
      <c r="E47" s="94"/>
      <c r="F47" s="94">
        <v>0</v>
      </c>
      <c r="G47" s="94">
        <v>0</v>
      </c>
      <c r="H47" s="94">
        <v>0</v>
      </c>
      <c r="I47" s="95">
        <v>0</v>
      </c>
      <c r="J47" s="402"/>
    </row>
    <row r="48" spans="1:17" x14ac:dyDescent="0.45">
      <c r="A48" s="56" t="s">
        <v>52</v>
      </c>
      <c r="B48" s="8"/>
      <c r="C48" s="42"/>
      <c r="D48" s="96"/>
      <c r="E48" s="96"/>
      <c r="F48" s="96"/>
      <c r="G48" s="96"/>
      <c r="H48" s="96"/>
      <c r="I48" s="97"/>
    </row>
    <row r="49" spans="1:9" ht="14.65" thickBot="1" x14ac:dyDescent="0.5">
      <c r="A49" s="217"/>
      <c r="B49" s="280"/>
      <c r="C49" s="281"/>
      <c r="D49" s="282"/>
      <c r="E49" s="282"/>
      <c r="F49" s="282"/>
      <c r="G49" s="282"/>
      <c r="H49" s="282"/>
      <c r="I49" s="283"/>
    </row>
    <row r="50" spans="1:9" ht="14.65" thickBot="1" x14ac:dyDescent="0.5">
      <c r="A50" s="328" t="s">
        <v>31</v>
      </c>
      <c r="B50" s="33"/>
      <c r="C50" s="34"/>
      <c r="D50" s="284">
        <f>SUM(D47:D49)</f>
        <v>0</v>
      </c>
      <c r="E50" s="284">
        <f t="shared" ref="E50:I50" si="7">SUM(E47:E49)</f>
        <v>0</v>
      </c>
      <c r="F50" s="284">
        <f t="shared" si="7"/>
        <v>0</v>
      </c>
      <c r="G50" s="284">
        <f t="shared" si="7"/>
        <v>0</v>
      </c>
      <c r="H50" s="284">
        <f t="shared" si="7"/>
        <v>0</v>
      </c>
      <c r="I50" s="285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2020-05-01T19:05:38Z</dcterms:modified>
</cp:coreProperties>
</file>